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2760" windowWidth="2052" windowHeight="3276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F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<sst xmlns="http://schemas.openxmlformats.org/spreadsheetml/2006/main" count="1820" uniqueCount="916">
  <si>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</si>
  <si>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</si>
  <si>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</si>
  <si>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</si>
  <si>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</si>
  <si>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</si>
  <si>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</si>
  <si>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</si>
  <si>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</si>
  <si>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</si>
  <si>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</si>
  <si>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</si>
  <si>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</si>
  <si>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</si>
  <si>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</si>
  <si>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</si>
  <si>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</si>
  <si>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</si>
  <si>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</si>
  <si>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</si>
  <si>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</si>
  <si>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</si>
  <si>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</si>
  <si>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</si>
  <si>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</si>
  <si>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</si>
  <si>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</si>
  <si>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</si>
  <si>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</si>
  <si>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</si>
  <si>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</si>
  <si>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</si>
  <si>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</si>
  <si>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</si>
  <si>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</si>
  <si>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</si>
  <si>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</si>
  <si>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</si>
  <si>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</si>
  <si>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</si>
  <si>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</si>
  <si>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</si>
  <si>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</si>
  <si>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</si>
  <si>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</si>
  <si>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</si>
  <si>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</si>
  <si>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</si>
  <si>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</si>
  <si>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</si>
  <si>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</si>
  <si>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</si>
  <si>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</si>
  <si>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</si>
  <si>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</si>
  <si>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</si>
  <si>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</si>
  <si>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</si>
  <si>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</si>
  <si>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</si>
  <si>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</si>
  <si>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</si>
  <si>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</si>
  <si>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</si>
  <si>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</si>
  <si>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</si>
  <si>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</si>
  <si>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</si>
  <si>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</si>
  <si>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</si>
  <si>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</si>
  <si>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</si>
  <si>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</si>
  <si>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</si>
  <si>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</si>
  <si>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</si>
  <si>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</si>
  <si>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</si>
  <si>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</si>
  <si>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</si>
  <si>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</si>
  <si>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</si>
  <si>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</si>
  <si>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</si>
  <si>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</si>
  <si>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</si>
  <si>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</si>
  <si>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</si>
  <si>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</si>
  <si>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</si>
  <si>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</si>
  <si>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</si>
  <si>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</si>
  <si>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</si>
  <si>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</si>
  <si>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</si>
  <si>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</si>
  <si>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</si>
  <si>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</si>
  <si>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</si>
  <si>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</si>
  <si>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</si>
  <si>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</si>
  <si>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</si>
  <si>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</si>
  <si>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</si>
  <si>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</si>
  <si>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</si>
  <si>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</si>
  <si>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</si>
  <si>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</si>
  <si>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</si>
  <si>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</si>
  <si>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</si>
  <si>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</si>
  <si>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</si>
  <si>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</si>
  <si>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</si>
  <si>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</si>
  <si>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</si>
  <si>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</si>
  <si>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</si>
  <si>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</si>
  <si>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</si>
  <si>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</si>
  <si>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</si>
  <si>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</si>
  <si>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</si>
  <si>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</si>
  <si>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</si>
  <si>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</si>
  <si>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</si>
  <si>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</si>
  <si>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</si>
  <si>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</si>
  <si>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</si>
  <si>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</si>
  <si>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</si>
  <si>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</si>
  <si>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</si>
  <si>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</si>
  <si>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</si>
  <si>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</si>
  <si>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</si>
  <si>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</si>
  <si>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</si>
  <si>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</si>
  <si>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</si>
  <si>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</si>
  <si>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</si>
  <si>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</si>
  <si>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</si>
  <si>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</si>
  <si>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</si>
  <si>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</si>
  <si>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</si>
  <si>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</si>
  <si>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</si>
  <si>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</si>
  <si>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</si>
  <si>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</si>
  <si>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</si>
  <si>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</si>
  <si>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</si>
  <si>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</si>
  <si>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</si>
  <si>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</si>
  <si>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</si>
  <si>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</si>
  <si>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</si>
  <si>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</si>
  <si>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</si>
  <si>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</si>
  <si>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</si>
  <si>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</si>
  <si>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</si>
  <si>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</si>
  <si>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</si>
  <si>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</si>
  <si>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</si>
  <si>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</si>
  <si>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</si>
  <si>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</si>
  <si>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</si>
  <si>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</si>
  <si>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</si>
  <si>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</si>
  <si>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</si>
  <si>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</si>
  <si>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</si>
  <si>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</si>
  <si>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</si>
  <si>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</si>
  <si>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</si>
  <si>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</si>
  <si>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</si>
  <si>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</si>
  <si>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</si>
  <si>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</si>
  <si>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</si>
  <si>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</si>
  <si>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</si>
  <si>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</si>
  <si>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</si>
  <si>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</si>
  <si>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</si>
  <si>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</si>
  <si>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</si>
  <si>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</si>
  <si>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</si>
  <si>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</si>
  <si>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</si>
  <si>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</si>
  <si>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</si>
  <si>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</si>
  <si>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</si>
  <si>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</si>
  <si>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</si>
  <si>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</si>
  <si>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</si>
  <si>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</si>
  <si>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</si>
  <si>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</si>
  <si>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</si>
  <si>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</si>
  <si>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</si>
  <si>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</si>
  <si>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</si>
  <si>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</si>
  <si>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</si>
  <si>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</si>
  <si>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</si>
  <si>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</si>
  <si>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</si>
  <si>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</si>
  <si>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</si>
  <si>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</si>
  <si>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</si>
  <si>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</si>
  <si>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</si>
  <si>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</si>
  <si>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</si>
  <si>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</si>
  <si>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</si>
  <si>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</si>
  <si>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</si>
  <si>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</si>
  <si>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</si>
  <si>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</si>
  <si>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</si>
  <si>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</si>
  <si>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</si>
  <si>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</si>
  <si>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</si>
  <si>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</si>
  <si>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</si>
  <si>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</si>
  <si>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</si>
  <si>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</si>
  <si>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</si>
  <si>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</si>
  <si>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</si>
  <si>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</si>
  <si>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</si>
  <si>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</si>
  <si>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</si>
  <si>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</si>
  <si>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</si>
  <si>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</si>
  <si>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</si>
  <si>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</si>
  <si>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</si>
  <si>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</si>
  <si>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</si>
  <si>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</si>
  <si>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</si>
  <si>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</si>
  <si>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</si>
  <si>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</si>
  <si>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</si>
  <si>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</si>
  <si>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</si>
  <si>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</si>
  <si>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</si>
  <si>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</si>
  <si>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</si>
  <si>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</si>
  <si>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</si>
  <si>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</si>
  <si>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</si>
  <si>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</si>
  <si>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</si>
  <si>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</si>
  <si>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</si>
  <si>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</si>
  <si>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</si>
  <si>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</si>
  <si>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</si>
  <si>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</si>
  <si>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</si>
  <si>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</si>
  <si>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</si>
  <si>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</si>
  <si>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</si>
  <si>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</si>
  <si>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</si>
  <si>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</si>
  <si>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</si>
  <si>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</si>
  <si>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</si>
  <si>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</si>
  <si>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</si>
  <si>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</si>
  <si>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</si>
  <si>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</si>
  <si>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</si>
  <si>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</si>
  <si>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</si>
  <si>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</si>
  <si>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</si>
  <si>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</si>
  <si>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</si>
  <si>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</si>
  <si>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</si>
  <si>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</si>
  <si>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</si>
  <si>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</si>
  <si>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</si>
  <si>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</si>
  <si>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</si>
  <si>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</si>
  <si>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</si>
  <si>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</si>
  <si>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</si>
  <si>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</si>
  <si>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</si>
  <si>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</si>
  <si>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</si>
  <si>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</si>
  <si>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</si>
  <si>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</si>
  <si>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</si>
  <si>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</si>
  <si>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</si>
  <si>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</si>
  <si>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</si>
  <si>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</si>
  <si>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</si>
  <si>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</si>
  <si>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</si>
  <si>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</si>
  <si>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</si>
  <si>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</si>
  <si>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</si>
  <si>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</si>
  <si>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</si>
  <si>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</si>
  <si>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</si>
  <si>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</si>
  <si>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</si>
  <si>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</si>
  <si>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</si>
  <si>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</si>
  <si>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</si>
  <si>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</si>
  <si>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</si>
  <si>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</si>
  <si>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</si>
  <si>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</si>
  <si>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</si>
  <si>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</si>
  <si>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</si>
  <si>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</si>
  <si>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</si>
  <si>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</si>
  <si>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</si>
  <si>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</si>
  <si>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</si>
  <si>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</si>
  <si>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</si>
  <si>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</si>
  <si>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</si>
  <si>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</si>
  <si>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</si>
  <si>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</si>
  <si>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</si>
  <si>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</si>
  <si>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</si>
  <si>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</si>
  <si>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</si>
  <si>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</si>
  <si>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</si>
  <si>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</si>
  <si>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</si>
  <si>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</si>
  <si>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</si>
  <si>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</si>
  <si>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</si>
  <si>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</si>
  <si>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</si>
  <si>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</si>
  <si>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</si>
  <si>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</si>
  <si>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</si>
  <si>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</si>
  <si>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</si>
  <si>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</si>
  <si>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</si>
  <si>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</si>
  <si>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</si>
  <si>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</si>
  <si>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</si>
  <si>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</si>
  <si>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</si>
  <si>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</si>
  <si>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</si>
  <si>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</si>
  <si>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</si>
  <si>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</si>
  <si>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</si>
  <si>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</si>
  <si>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</si>
  <si>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</si>
  <si>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</si>
  <si>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</si>
  <si>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</si>
  <si>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</si>
  <si>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</si>
  <si>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</si>
  <si>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</si>
  <si>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</si>
  <si>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</si>
  <si>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</si>
  <si>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</si>
  <si>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</si>
  <si>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</si>
  <si>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</si>
  <si>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</si>
  <si>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</si>
  <si>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</si>
  <si>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</si>
  <si>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</si>
  <si>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</si>
  <si>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</si>
  <si>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</si>
  <si>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</si>
  <si>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</si>
  <si>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</si>
  <si>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</si>
  <si>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</si>
  <si>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</si>
  <si>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</si>
  <si>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</si>
  <si>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</si>
  <si>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</si>
  <si>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</si>
  <si>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</si>
  <si>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</si>
  <si>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</si>
  <si>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</si>
  <si>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</si>
  <si>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</si>
  <si>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</si>
  <si>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</si>
  <si>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</si>
  <si>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</si>
  <si>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</si>
  <si>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</si>
  <si>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</si>
  <si>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</si>
  <si>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</si>
  <si>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</si>
  <si>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</si>
  <si>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</si>
  <si>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</si>
  <si>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</si>
  <si>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</si>
  <si>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</si>
  <si>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</si>
  <si>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</si>
  <si>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</si>
  <si>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</si>
  <si>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</si>
  <si>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</si>
  <si>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</si>
  <si>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</si>
  <si>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</si>
  <si>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</si>
  <si>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</si>
  <si>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</si>
  <si>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</si>
  <si>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</si>
  <si>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</si>
  <si>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</si>
  <si>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</si>
  <si>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</si>
  <si>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</si>
  <si>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</si>
  <si>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</si>
  <si>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</si>
  <si>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</si>
  <si>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</si>
  <si>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</si>
  <si>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</si>
  <si>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</si>
  <si>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</si>
  <si>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</si>
  <si>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</si>
  <si>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</si>
  <si>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</si>
  <si>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</si>
  <si>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</si>
  <si>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</si>
  <si>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</si>
  <si>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</si>
  <si>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</si>
  <si>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</si>
  <si>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</si>
  <si>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</si>
  <si>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</si>
  <si>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</si>
  <si>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</si>
  <si>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</si>
  <si>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</si>
  <si>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</si>
  <si>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</si>
  <si>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</si>
  <si>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</si>
  <si>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</si>
  <si>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</si>
  <si>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</si>
  <si>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</si>
  <si>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</si>
  <si>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</si>
  <si>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</si>
  <si>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</si>
  <si>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</si>
  <si>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</si>
  <si>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</si>
  <si>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</si>
  <si>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</si>
  <si>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</si>
  <si>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</si>
  <si>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</si>
  <si>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</si>
  <si>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</si>
  <si>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</si>
  <si>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</si>
  <si>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</si>
  <si>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</si>
  <si>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</si>
  <si>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</si>
  <si>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</si>
  <si>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</si>
  <si>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</si>
  <si>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</si>
  <si>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</si>
  <si>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</si>
  <si>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</si>
  <si>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</si>
  <si>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</si>
  <si>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</si>
  <si>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</si>
  <si>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</si>
  <si>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</si>
  <si>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</si>
  <si>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</si>
  <si>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</si>
  <si>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</si>
  <si>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</si>
  <si>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</si>
  <si>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</si>
  <si>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</si>
  <si>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</si>
  <si>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</si>
  <si>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</si>
  <si>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</si>
  <si>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</si>
  <si>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</si>
  <si>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</si>
  <si>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</si>
  <si>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</si>
  <si>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</si>
  <si>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</si>
  <si>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</si>
  <si>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</si>
  <si>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</si>
  <si>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</si>
  <si>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</si>
  <si>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</si>
  <si>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</si>
  <si>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</si>
  <si>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</si>
  <si>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</si>
  <si>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</si>
  <si>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</si>
  <si>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</si>
  <si>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</si>
  <si>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</si>
  <si>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</si>
  <si>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</si>
  <si>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</si>
  <si>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</si>
  <si>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</si>
  <si>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</si>
  <si>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</si>
  <si>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</si>
  <si>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</si>
  <si>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</si>
  <si>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</si>
  <si>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</si>
  <si>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</si>
  <si>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</si>
  <si>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</si>
  <si>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</si>
  <si>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</si>
  <si>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</si>
  <si>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</si>
  <si>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</si>
  <si>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</si>
  <si>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</si>
  <si>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</si>
  <si>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</si>
  <si>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</si>
  <si>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</si>
  <si>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</si>
  <si>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</si>
  <si>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</si>
  <si>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</si>
  <si>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</si>
  <si>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</si>
  <si>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</si>
  <si>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</si>
  <si>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</si>
  <si>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</si>
  <si>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</si>
  <si>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</si>
  <si>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</si>
  <si>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</si>
  <si>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</si>
  <si>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</si>
  <si>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</si>
  <si>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</si>
  <si>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</si>
  <si>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</si>
  <si>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</si>
  <si>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</si>
  <si>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</si>
  <si>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</si>
  <si>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</si>
  <si>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</si>
  <si>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</si>
  <si>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</si>
  <si>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</si>
  <si>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</si>
  <si>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</si>
  <si>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</si>
  <si>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</si>
  <si>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</si>
  <si>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</si>
  <si>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</si>
  <si>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</si>
  <si>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</si>
  <si>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</si>
  <si>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</si>
  <si>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</si>
  <si>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</si>
  <si>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</si>
  <si>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</si>
  <si>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</si>
  <si>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</si>
  <si>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</si>
  <si>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</si>
  <si>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</si>
  <si>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</si>
  <si>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</si>
  <si>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</si>
  <si>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</si>
  <si>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</si>
  <si>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</si>
  <si>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</si>
  <si>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</si>
  <si>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</si>
  <si>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</si>
  <si>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</si>
  <si>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</si>
  <si>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</si>
  <si>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</si>
  <si>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</si>
  <si>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</si>
  <si>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</si>
  <si>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</si>
  <si>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</si>
  <si>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</si>
  <si>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</si>
  <si>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</si>
  <si>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studiy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</si>
  <si>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Maintain the multi-tiered performance structure we have in place today with reforms to help ensure delivery of the capacity that was committed through forward auctions, including (1) improved testing requirements, and (2) changes to certain elements of the PAI rules.</t>
  </si>
  <si>
    <t>Assess resource performance during an Emergency Action as defined in the recently filed changes to the PAI triggers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</si>
  <si>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</si>
  <si>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PJM Package</t>
  </si>
  <si>
    <t>Status quo (including the changes accepted in FERC Order ER23-1038)</t>
  </si>
  <si>
    <t>Remove the physical option for FRR Entities and subject all committed Capacity Resources to financial assessments during PAIs.</t>
  </si>
  <si>
    <t>Status quo of annual stop-loss at 1.5 * Net CONE * 365 * committed MW of resource.</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</si>
  <si>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</si>
  <si>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</si>
  <si>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</si>
  <si>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</si>
  <si>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</si>
  <si>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</si>
  <si>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</si>
  <si>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</si>
  <si>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</si>
  <si>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</si>
  <si>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</si>
  <si>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</si>
  <si>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</si>
  <si>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</si>
  <si>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</si>
  <si>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</si>
  <si>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</si>
  <si>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</si>
  <si>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Status quo calculation</t>
  </si>
  <si>
    <t>Status quo - bonus payments distributed to resources that perform above Expected Performance.</t>
  </si>
  <si>
    <t>Status quo, except WARCP in the deficiency rate based on applicable seasonal clearing price for daily deficient MW in that season.</t>
  </si>
  <si>
    <t>Compliance assessment required for all DR registrations not dispatched and assessed during PAIs in the Delivery Year.
CSPs may substitute performance data if dispatched by PJM for an event that is not a PAI (and the event is at least 2 hours).</t>
  </si>
  <si>
    <t>Status quo - All committed capacity resources must offer their capability (adjusted for outages) in energy and A/S markets. Maintain Tariff requirement as it is today; no new financial assessment.</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</si>
  <si>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</si>
  <si>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</si>
  <si>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</si>
  <si>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</si>
  <si>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</si>
  <si>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</si>
  <si>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</si>
  <si>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</si>
  <si>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</si>
  <si>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</si>
  <si>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</si>
  <si>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</si>
  <si>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</si>
  <si>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</si>
  <si>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</si>
  <si>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</si>
  <si>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</si>
  <si>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</si>
  <si>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</si>
  <si>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</si>
  <si>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</si>
  <si>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</si>
  <si>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</si>
  <si>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</si>
  <si>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</si>
  <si>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</si>
  <si>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</si>
  <si>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IMM Package</t>
  </si>
  <si>
    <t>Continue to account for load forecast uncertainty on the demand side in setting the Reliability Requirements</t>
  </si>
  <si>
    <t>Forced outages modeled on supply side by unit, class, and fleet wide outage patterns correlated with historical temperatures</t>
  </si>
  <si>
    <t>Account for maintenance outage scheduling on the supply-side, in a manner consistent with planned outage modeling.</t>
  </si>
  <si>
    <t>Ambient derates modeled on supply side by unit, class, and fleet wide outage patterns correlated with historical temperatures</t>
  </si>
  <si>
    <t>Availability based on history and outages modeled on supply side by unit, class, and fleet wide outage patterns correlated with historical temperatures</t>
  </si>
  <si>
    <t>See forced outage modeling.</t>
  </si>
  <si>
    <t>Capacity benefit of ties reevaluated.</t>
  </si>
  <si>
    <t>Resource availability modeled on unit specific basis and therefore locational. CETO/CETL continue with improved evaluation of expected resources.</t>
  </si>
  <si>
    <t>See outage modeling.</t>
  </si>
  <si>
    <t>Incorporate additional historical derates for all reasons.</t>
  </si>
  <si>
    <t>Goal is to buy 100 percent of demand in BRA. PJM should not sell back any capacity at less than BRA clearing price.</t>
  </si>
  <si>
    <t>Availability measured against ICAP.</t>
  </si>
  <si>
    <t>Output/availability measured against ICAP.</t>
  </si>
  <si>
    <t>No excuses.</t>
  </si>
  <si>
    <t>No PAI/no penalties.</t>
  </si>
  <si>
    <t>Weekly testing/actual performance.</t>
  </si>
  <si>
    <t>All capacity resources have a must offer obligation in the energy and reserves markets based on CIR/ICAP.</t>
  </si>
  <si>
    <t>Resource accreditation means expected resource availability by hour based on history.</t>
  </si>
  <si>
    <t>Prior to auctions. Detailed timeline to be defined.</t>
  </si>
  <si>
    <t>All resources that PJM models as expected to be available must agree to must offer in the capacity auction six months prior to auction.</t>
  </si>
  <si>
    <t>All accreditation on a unit specific basis.</t>
  </si>
  <si>
    <t>All accreditation on a unit specific basis. Cleared capacity based on contributions to reliability.</t>
  </si>
  <si>
    <t>See outage and availability modeling.</t>
  </si>
  <si>
    <t>All performance is measured on a unit specific basis.</t>
  </si>
  <si>
    <t>The equivalent to UCAP is ACAP = MEAF * ICAP. MEAF is modified equivalent availability factor based on nonavailability for all reasons.</t>
  </si>
  <si>
    <t>EE should be removed from capacity market. If retained, status quo.</t>
  </si>
  <si>
    <t xml:space="preserve">All Generation Capacity Resources must offer all the synchronized reserves, nonsynchronized reserves, and secondary reserves (both in DA and RT) that they are physically capable of providing consistent with ICAP. 
</t>
  </si>
  <si>
    <t>BRA conducted 3 years in advance of the Delivery Year. Incremental Auctions conducted 20 months, 10 months, and 3 months ahead of the Delivery Year. Consider only two IAs.</t>
  </si>
  <si>
    <t>Delivery Year.</t>
  </si>
  <si>
    <t>CPQR rules per existing tariff.</t>
  </si>
  <si>
    <t>Hourly evaluation of performance.</t>
  </si>
  <si>
    <t>Annual auction.</t>
  </si>
  <si>
    <t>Hourly procurement targets.</t>
  </si>
  <si>
    <t>Competitive offer is net annual ACR.</t>
  </si>
  <si>
    <t>Meet reliability target in all hours at least cost.</t>
  </si>
  <si>
    <t>All capacity resources have a must offer obligation in the capacity markets based on CIR/ICAP.</t>
  </si>
  <si>
    <t xml:space="preserve">Existing Capacity Resources and any uprates subject to MSOC for jointly pivotal suppliers (based on TPS test).
Clarify test for Planned Generation Capacity Resources in Att. DD, Section 6.5 (ii).
</t>
  </si>
  <si>
    <t>Forward looking EAS offset.</t>
  </si>
  <si>
    <t>One definition of  ACR. Annual avoidable costs.</t>
  </si>
  <si>
    <t>Status quo.</t>
  </si>
  <si>
    <t>Additional documentation.</t>
  </si>
  <si>
    <t>Make model available.</t>
  </si>
  <si>
    <t>Additional documentation. All nonconfidential non market sensitive outputs provided to individual sellers.</t>
  </si>
  <si>
    <t>Varies by resource.</t>
  </si>
  <si>
    <t>All PJM capacity market rules apply to FRR entities, including accreditation, performance, reliability requirement.</t>
  </si>
  <si>
    <t>Availability based on history and offers and outages modeled on supply side by unit, class, and fleet wide outage patterns correlated with historical temperatures. DR should be mapped to specific nodes.  DR availability based on physical reality.</t>
  </si>
  <si>
    <t>A reliability metric based on unserved energy. Reliability is evaluated hourly incorporating hourly load forecast and availabilty.</t>
  </si>
  <si>
    <t>Apply RTO approach to LDAs, retaining 1 in 25 target. Hourly EUE equivalent to 1 in 25.</t>
  </si>
  <si>
    <t>Supply side DR availability based on historical availability and offers. DR may offer specific availability profile. DR mapped to specific nodes.</t>
  </si>
  <si>
    <t>Hourly availability.</t>
  </si>
  <si>
    <t>FRR entities continue to meet internal requirements following PJM rules for reliability, cap on sales to capacity market, same penalty rules as RTO (financial and not physical).</t>
  </si>
  <si>
    <t>Resources paid hourly only if available, weekly testing, winterization requirements. No PAI.  All capacity resources have must offer obligation in capacity market based on CIR/ICAP.</t>
  </si>
  <si>
    <t>Availability assessed for all capacity resources hourly.</t>
  </si>
  <si>
    <t>Payments hourly based on availability. No hourly capacity payment if not available. Performance assessment hourly based on availability. No PAI.</t>
  </si>
  <si>
    <t>All resources must be physical at time of auction and deliverable (CIRs). Must meet interconnection milestones for generation resources and have contracts for demand resources.</t>
  </si>
  <si>
    <t>Status quo. Preferred solution to assign major maintenance to ACR and only SRMC to energy offers.</t>
  </si>
  <si>
    <t>Status quo. PJM proposal not feasible.</t>
  </si>
  <si>
    <t>Status quo. Provide CPQR model. CPQR included in ACR.</t>
  </si>
  <si>
    <t>All PJM capacity market rules apply to FRR entities, including availability, performance, reliability requirement.</t>
  </si>
  <si>
    <t>One MSOC  per resource. Status quo.</t>
  </si>
  <si>
    <t>Daymark/EKPC Package #1</t>
  </si>
  <si>
    <t>Same as PJM package.</t>
  </si>
  <si>
    <r>
      <t xml:space="preserve">Continue to account for random forced outages on the supply-side in accreditation, </t>
    </r>
    <r>
      <rPr>
        <b/>
        <sz val="10"/>
        <rFont val="Arial"/>
        <family val="2"/>
      </rPr>
      <t>and</t>
    </r>
    <r>
      <rPr>
        <sz val="10"/>
        <rFont val="Arial"/>
        <family val="2"/>
      </rPr>
      <t xml:space="preserve"> incorporate all forced outages into new model that captures unit, class, and fleet wide outage patterns correlated with historical temperatures.</t>
    </r>
  </si>
  <si>
    <t>Locational deliverability will be represented using a modified transmission system planning model topology enforced in clearing.</t>
  </si>
  <si>
    <t>Accounted for in requirements modeling.</t>
  </si>
  <si>
    <t xml:space="preserve">As a general matter, capacity is the ability to deliver energy and ancillary services to the market in each hour. Capacity performance will be evaluated for each resource based on planned-for capability of each resource to deliver energy or provide ancillary services to firm load in each hour. The practical goal is that the performance of resources will only be measured in periods where there is planned for performance, e.g. solar is not expected at night. </t>
  </si>
  <si>
    <t>All resources with capacity commitments.</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</si>
  <si>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</si>
  <si>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</si>
  <si>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</si>
  <si>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</si>
  <si>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t>Beneficial reforms should be addressed in a separate energy market project.</t>
  </si>
  <si>
    <t>Use forward-looking offset methodology; this will reflected the expected operations of BC and EC operations, given the required structure of their expected energy and AS offers and the expected impact on their operations.</t>
  </si>
  <si>
    <t xml:space="preserve">FRR rules will be appropriately revised to reflect changes to requirements, modeling, accreditation, and testing. 
</t>
  </si>
  <si>
    <t>Retain status quo.</t>
  </si>
  <si>
    <t>Daymark/EKPC Package #2</t>
  </si>
  <si>
    <t>Modified SCM</t>
  </si>
  <si>
    <t>Modify to adjust for bias in BRA.  Establish a % to procure in BRA (ie 90%).   Change the load forest methodologies by season (ie 70/30 or 90/10) and then add in IRM type factor.</t>
  </si>
  <si>
    <t>Same as SCM Design (IMM Proposal)</t>
  </si>
  <si>
    <t>Define availability for Supply-side DR vs Demand Side DR differently; GLD for Supply side; pick your PLC for Demand side. Both need to bid/offer into market. Both need to be telemetered in aggregate by bus or zone.</t>
  </si>
  <si>
    <t xml:space="preserve">Elimination of CBOT. </t>
  </si>
  <si>
    <t xml:space="preserve">Adjust the amount of demand in BRA for load forecast (LF) bias adjustment. </t>
  </si>
  <si>
    <t xml:space="preserve">Different frequency than weekly.  Use actual performance can meet the test that would include the results of economic operations.  Testing Performed on a monthly basis to minimize unnecessary uplift. </t>
  </si>
  <si>
    <t>Retain Status Quo</t>
  </si>
  <si>
    <t xml:space="preserve">Planned Resources must notify PJM of intent to submit a sell offer in the BRA prior to the posting of planning parameters. Otherwise, express intent to be in-service as an energy-only resource for Delivery Year. </t>
  </si>
  <si>
    <t xml:space="preserve"> Any costs for gas pipeline services such as FT, and shorter-notice FT, storage, and other services must be allowed to be reflected in capacity offers or energy offers.</t>
  </si>
  <si>
    <t xml:space="preserve">FRR entities after the last IA must true up their portfolios to match the RPM level of capacity. Otherwise, the FRR entities are procuring less, and if effect leaning on the system relative to other LSEs. </t>
  </si>
  <si>
    <t>Model Hourly CETO/CETL. This can currently be modeled based upon transmission topology and based on economic energy dispatch of all resources including energy only resources.</t>
  </si>
  <si>
    <t>Differentiate prices in stress hours that are adjusted for risk of LOL by adjusting cleared quantities to account for risk of LOL Defined as Stress Pricing (Time of Day).</t>
  </si>
  <si>
    <t>Continue to account for random forced outages on the supply-side in accreditation, and incorporate all forced outages into new model that captures unit, class, and fleet wide outage patterns correlated with historical temperatures.</t>
  </si>
  <si>
    <t>Modeled in requirements setting. Scheduled outages are accounted for in (hourly) requirements modeling.</t>
  </si>
  <si>
    <t>Hourly production profiles reflected in resource accreditation.</t>
  </si>
  <si>
    <t>Reliability modelling is done hourly-all relevant variables are hourly. Extreme events (outlier weather, outages, and fuel delivery force majeure) will be modeled as emergency conditions and reflected in hourly emergency capacity requirements modeling.</t>
  </si>
  <si>
    <t xml:space="preserve">Identified and modeled common mode failures would be reflected in hourly emergency capacity requirement modeling. </t>
  </si>
  <si>
    <t>Reliability modeling will be done hourly-all relevant variables are hourly. Extreme events are reflected in hourly emergency capacity requirements modeling.</t>
  </si>
  <si>
    <t>Reliability modeling done hourly-all relevant variables are hourly. Extreme risks are reflected in emergency capacity requirements.</t>
  </si>
  <si>
    <t>The reliability metrics will be Expected Unserved Energy (EUE), measured in MWh, and Loss of Load Expectation (LOLE), measured in hours, and the reliability targets will be a maximum annual number of MWhs of EUE and hours of LOLE in a given year.
For any year, the Reliability Requirement is the total system UCAP (MW) determined by the market clearing process to be necessary to satisfy reliability targets. It is an output of the clearing process, not an input. The final MW value is a function of the load forecast and the characteristics of the bid resources, which are modeled for each hour in the year--it will depend on what resources participate. 
We propose two products: Base Capacity (BC) and Emergency Capacity (EC), to meet reliability targets under both normal and extreme conditions.
The BC requirement is set to meet expected load (the mean of the hourly load distribution from the PJM load forecast) plus base reserve (an amount above the expected load needed to satisfy the LOLE/EUE clearing constraints given the hourly load forecast and the hourly characteristics of the bid resources) 
The EC requirement is set to meet extreme load (the mean of all load to the right of the expected load on the hourly load distribution less the expected load) plus emergency reserve (an amount above the emergency load needed to satisfy the LOLE/EUE clearing constraints given the hourly load forecast and the hourly characteristics of the bid resources)
BC requirement = hourly expected load + reserve marginB
EC requirement = hourly extreme load – hourly expected load + reserve marginE</t>
  </si>
  <si>
    <t xml:space="preserve">Same as PJM package, except keep status quo with respect to annual, not seasonal, reuquirements. </t>
  </si>
  <si>
    <t>The requirements will be calculated on a regional basis and distributed to all load nodes on a pro-rata basis based on historical like-hour demand.  Injections from capacity resources will be modeled at point of interconnection.   The network topology will be explicitly modeled (with some simplification and aggregation at lower voltage levels).  The clearing will be transmission constrained--quantities cleared and prices reflect transmission constraints binding in each hour.</t>
  </si>
  <si>
    <r>
      <t>Aim to procure 100% of the demand in the BRA. PJM may buy and sell</t>
    </r>
    <r>
      <rPr>
        <strike/>
        <sz val="10"/>
        <rFont val="Arial"/>
        <family val="2"/>
      </rPr>
      <t xml:space="preserve"> </t>
    </r>
    <r>
      <rPr>
        <sz val="10"/>
        <rFont val="Arial"/>
        <family val="2"/>
      </rPr>
      <t>capacity in Incremental Auctions to reflect updates to reserve requirements and/or to replace EC resources that have lost their EC eligibility due to non-performance (see line #25).</t>
    </r>
  </si>
  <si>
    <t>Same as PJM package, except no seasonal requirements.</t>
  </si>
  <si>
    <t>FRR entities have BC and EC requirements. An entity may choose FRR for one or both types of capacity, or only a portion of either.
Any requirement not satisfied as FRR would need to be satisfied in the capacity market.</t>
  </si>
  <si>
    <t xml:space="preserve">As a general matter, capacity is the ability to deliver energy and ancillary services to the market in each hour. Base capacity is structured to be able to cover expected load, subject to reliability targets. Emergency capacity is structured to supplement Base Capacity under extraordinary conditions ("black swan" events) and serve extreme loads (or operationally equivalent system conditions), subject to reliability targets.   </t>
  </si>
  <si>
    <r>
      <t>Performance is measured in each hour of</t>
    </r>
    <r>
      <rPr>
        <sz val="10"/>
        <rFont val="Arial"/>
        <family val="2"/>
      </rPr>
      <t xml:space="preserve"> the delivery </t>
    </r>
    <r>
      <rPr>
        <sz val="10"/>
        <color indexed="8"/>
        <rFont val="Arial"/>
        <family val="2"/>
      </rPr>
      <t>year.</t>
    </r>
  </si>
  <si>
    <t>Performance is measured in each hour of the delivery year.</t>
  </si>
  <si>
    <t xml:space="preserve">Capacity performance means offering available ICAP to the DAM and RTM and following PJM dispatch instructions. 
BC: offers available ICAP into the DA and RT markets in each hour; energy offers reflect variable operating costs.
EC: offers available ICAP into the DA and RT markets in each hour; energy offer is the greater of variable operating costs or $800/MWh.
All capacity resources must submit compliant ancillary services offers in line with their capabilities.
The EC minimum energy offer of $800/MWh effectively holds these resources out of the market as reserve capacity, keeping them available to provide surge capacity in a manner similar to how inventory may be set aside to meet surges in demand or working capital is set aside to manage cash flow needs. PJM, currently, as needed, pulls resources out of the market through posturing to ensure it has the resources scheduled to meet demand in all hours. The proposed EC mechanism, and the $800/MWh minimum EC energy offer, puts this practice into the market in a more explicit and transparent manner. 
Capacity performance for DR would be treated in a way comparable to its current treatment by PJM.
</t>
  </si>
  <si>
    <t xml:space="preserve">Capacity performance means offering available ICAP to the DAM and RTM and following PJM dispatch instructions. </t>
  </si>
  <si>
    <t>Hourly available ICAP that is offered and performs as specified in line #23.</t>
  </si>
  <si>
    <r>
      <t>Hourly available ICAP</t>
    </r>
    <r>
      <rPr>
        <sz val="10"/>
        <color indexed="8"/>
        <rFont val="Arial"/>
        <family val="2"/>
      </rPr>
      <t xml:space="preserve"> t</t>
    </r>
    <r>
      <rPr>
        <sz val="10"/>
        <rFont val="Arial"/>
        <family val="2"/>
      </rPr>
      <t>hat is offered and performs as specified in line #23.</t>
    </r>
  </si>
  <si>
    <r>
      <t xml:space="preserve">BC and EC resources are paid an amount equal to hourly available ICAP x the applicable hourly capacity rate for all capacity properly offered into the DA and RT markets </t>
    </r>
    <r>
      <rPr>
        <sz val="10"/>
        <rFont val="Arial"/>
        <family val="2"/>
      </rPr>
      <t>(as specified in line #23).</t>
    </r>
    <r>
      <rPr>
        <sz val="10"/>
        <color indexed="8"/>
        <rFont val="Arial"/>
        <family val="2"/>
      </rPr>
      <t xml:space="preserve">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 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r>
  </si>
  <si>
    <t>Capacity resources are obliged to follow PJM dispatch instructions. 
As system operator, PJM is required to schedule the resources needed to reliably meet load in all hours. The portfolio of resources that PJM draws from are the capacity resources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t>
  </si>
  <si>
    <r>
      <t xml:space="preserve">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t>
    </r>
    <r>
      <rPr>
        <sz val="10"/>
        <rFont val="Arial"/>
        <family val="2"/>
      </rPr>
      <t>As discussed in line #25, PJM scheduling must reflect physical limits of qualified and cleared resources. Failure to follow PJM dispatch instructions that do not reflect these physical limits will not be penalized.</t>
    </r>
  </si>
  <si>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As discussed in line #25, PJM scheduling must reflect physical limits of qualified and cleared resources. Failure to follow PJM dispatch instructions that do not reflect these physical limits will not be penalized.</t>
  </si>
  <si>
    <r>
      <rPr>
        <sz val="10"/>
        <color indexed="10"/>
        <rFont val="Arial"/>
        <family val="2"/>
      </rPr>
      <t xml:space="preserve">
</t>
    </r>
    <r>
      <rPr>
        <sz val="10"/>
        <color indexed="8"/>
        <rFont val="Arial"/>
        <family val="2"/>
      </rPr>
      <t>Emergency capacity will be penalized at a rate of 120 * the daily capacity rate * UCAP for failure to deliver, unless it is able to find a replacement.</t>
    </r>
    <r>
      <rPr>
        <strike/>
        <sz val="10"/>
        <color indexed="8"/>
        <rFont val="Arial"/>
        <family val="2"/>
      </rPr>
      <t xml:space="preserve">
</t>
    </r>
    <r>
      <rPr>
        <sz val="10"/>
        <color indexed="8"/>
        <rFont val="Arial"/>
        <family val="2"/>
      </rPr>
      <t xml:space="preserve">
N/A for Base Capacity as it is paid </t>
    </r>
    <r>
      <rPr>
        <sz val="10"/>
        <rFont val="Arial"/>
        <family val="2"/>
      </rPr>
      <t xml:space="preserve">only for </t>
    </r>
    <r>
      <rPr>
        <sz val="10"/>
        <color indexed="8"/>
        <rFont val="Arial"/>
        <family val="2"/>
      </rPr>
      <t>available ICAP delivered.</t>
    </r>
  </si>
  <si>
    <r>
      <t xml:space="preserve">Resources are paid in hours in which they "perform," i.e., offer available ICAP into the RT and DA markets and follow PJM dispatch instructions. They are not paid in hours in which they  do not perform. The hourly  capacity payment is established by dividing the capacity clearing price by 24 (assuming the price is daily as is the case today). All non-payments benefit firm load.
In each hour, a capacity resource will be paid according to the following formula: </t>
    </r>
    <r>
      <rPr>
        <i/>
        <sz val="10"/>
        <rFont val="Arial"/>
        <family val="2"/>
      </rPr>
      <t xml:space="preserve">(Available ICAP x the applicable hourly capacity price) x a resource class ICAP adjustment factor).
</t>
    </r>
    <r>
      <rPr>
        <sz val="10"/>
        <rFont val="Arial"/>
        <family val="2"/>
      </rPr>
      <t xml:space="preserve">
--Available ICAP is the maximum amount of power that the resource can reliably deliver in a given hour </t>
    </r>
    <r>
      <rPr>
        <b/>
        <sz val="10"/>
        <rFont val="Arial"/>
        <family val="2"/>
      </rPr>
      <t xml:space="preserve">
</t>
    </r>
    <r>
      <rPr>
        <sz val="10"/>
        <rFont val="Arial"/>
        <family val="2"/>
      </rPr>
      <t>--Class-specific ICAP adjustment is the following quotient, for each resource class:  (ELCC-based UCAP)/(Average Adjusted ICAP)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r>
  </si>
  <si>
    <r>
      <rPr>
        <sz val="10"/>
        <rFont val="Arial"/>
        <family val="2"/>
      </rPr>
      <t xml:space="preserve">If EC is unavailable at any time during a dispatch day when emergency conditions are declared, EC foregoes the hourly capacity payment and incurs a penalty calculated as 120 x the daily capacity payment.  </t>
    </r>
    <r>
      <rPr>
        <sz val="10"/>
        <color indexed="8"/>
        <rFont val="Arial"/>
        <family val="2"/>
      </rPr>
      <t xml:space="preserve">
</t>
    </r>
  </si>
  <si>
    <t>Capacity that is unavailable forgoes the capacity payment for that hour, as well as any payments for energy and ancillary services.</t>
  </si>
  <si>
    <t xml:space="preserve">All non-performance or non-payments are allocated back to firm load. </t>
  </si>
  <si>
    <t>Non-payments are allocated back to firm load. We expect resources that anticipate prolonged unavailability to seek bilateral arrangements to cover their capacity position until their availability is restored.</t>
  </si>
  <si>
    <t xml:space="preserve">Status quo of seasonal capacity testing with the following changes:
1) Require physical demonstration of capability in each season (no longer accept non-winter test with corrections for ambient winter conditions)
</t>
  </si>
  <si>
    <t>All resources must be fully deliverable to firm load. All capacity meets NERC minimum requirements (EOP-012-1)
Base Capacity and Emergency Capacity must demonstrate maximum dependable output (ICAP) via periodic testing (as in PJM’s proposal)
Qualified ICAP is limited to CIR value
Base Capacity has no special “winterization” requirements beyond those recommended by NERC (different from PJM)
EC must have the ability to operate through extreme temp/humidity conditions (taking into consideration PJM's enhanced winterization concepts)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Emergency Capacity must satisfy the following: 
-meet all BC requirements; 
-be responsive to PJM's RT dispatch instructions under emergency conditions; 
-have a verifiable firm fuel source (e.g., on site fuel or firm fuel supply and delivery contracts) that allows for continuous operation for at least 24 hours and a restocking plan that ensures access to fuel to refill tanks such that total available fuel in storage doesn't fall below 20% of minimum requirements during an emergency condition and replenishment to minimum levels within 48 hours of the end of an emergency event; 
-demonstrated financial capacity to absorb non-performance penalties. 
The EC product is intended to be technology neutral ... at some point technology may allow other resources to meet the performance expectations of firmness. The requirement for a firm fuel source isn’t intended to limit the product to thermal generation</t>
  </si>
  <si>
    <r>
      <t xml:space="preserve">Status quo. Note PJM is considering measures to enhance fuel assurance in a different forum. Fuel security is important, and we support incentives for firm fuel, but </t>
    </r>
    <r>
      <rPr>
        <u val="single"/>
        <sz val="10"/>
        <rFont val="Arial"/>
        <family val="2"/>
      </rPr>
      <t>only</t>
    </r>
    <r>
      <rPr>
        <sz val="10"/>
        <rFont val="Arial"/>
        <family val="2"/>
      </rPr>
      <t xml:space="preserve"> if they are linked with the operational commitments from PJM needed to allow generators to meet requirements. (See line 39).
</t>
    </r>
  </si>
  <si>
    <r>
      <t xml:space="preserve">Accredited capacity is the maximum amount of capacity that can be offered into the capacity market auction. 
The accredited value is an accounting value that simplifies the process of making a capacity offer and performing capacity market settlements.
</t>
    </r>
    <r>
      <rPr>
        <sz val="10"/>
        <rFont val="Arial"/>
        <family val="2"/>
      </rPr>
      <t>The accredited MW, called UCAP,</t>
    </r>
    <r>
      <rPr>
        <sz val="10"/>
        <color indexed="8"/>
        <rFont val="Arial"/>
        <family val="2"/>
      </rPr>
      <t xml:space="preserve"> is the average of the hourly “Adjusted ICAP” values. (UCAP = average hourly adjusted ICAP).
</t>
    </r>
    <r>
      <rPr>
        <sz val="10"/>
        <rFont val="Arial"/>
        <family val="2"/>
      </rPr>
      <t xml:space="preserve">
Adjusted ICAP is defined in Line 41.
</t>
    </r>
    <r>
      <rPr>
        <sz val="10"/>
        <color indexed="10"/>
        <rFont val="Arial"/>
        <family val="2"/>
      </rPr>
      <t xml:space="preserve">
</t>
    </r>
  </si>
  <si>
    <r>
      <t xml:space="preserve">Adjusted ICAP is the qualified ICAP modified to reflect weather-correlated production profiles in each hour. 
</t>
    </r>
    <r>
      <rPr>
        <sz val="10"/>
        <rFont val="Arial"/>
        <family val="2"/>
      </rPr>
      <t>For accreditation purposes, Adjusted ICAP can be assessed using the same resource classes suggested by PJM.</t>
    </r>
  </si>
  <si>
    <t>Adjusted ICAP is the qualified ICAP modified to reflect weather-correlated production profiles in each hour.</t>
  </si>
  <si>
    <t>Accreditation does not depend on an assumed resource mix. The Adjusted ICAP values will  reflect historical weather data, outage rates, ambient air reductions, and production profiles. The clearing mechanism explicitly accounts for the contribution of each resource to meeting firm load subject to the reliability targets.</t>
  </si>
  <si>
    <t xml:space="preserve">For accreditation purposes, if class-wise rather than unit specific, Adjusted ICAP can be assessed using the same resource classes suggested by PJM. </t>
  </si>
  <si>
    <t xml:space="preserve">The accredited MW is set to the average of the hourly Adjusted ICAP values for each class times a unit-specific adjustment factor. </t>
  </si>
  <si>
    <t>DR and EE availability should be modelled in a way consistent with other resources, see PJM proposal.</t>
  </si>
  <si>
    <t>The accredited MW is set to the average of the hourly Adjusted ICAP values for each class times the unit-specific adjustment factor.</t>
  </si>
  <si>
    <t>DR should be modelled in a way consistent with other resources -based on expected outcomes given program structure and historical hourly performance, see PJM proposal.</t>
  </si>
  <si>
    <t>EE should be modelled in a way consistent with other resources -based on expected outcomes given program structure and historical hourly performance, see PJM proposal.</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</si>
  <si>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</si>
  <si>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No changes are being proposed to auction timing, but major changes are being proposed to the clearing structure. We anticipate PJM will use incremental auctions for BC or EC capacity to address, e.g., changes in load forecast and run (special) incremental auctions to replace EC capacity that is not replaced bilaterally.</t>
  </si>
  <si>
    <r>
      <rPr>
        <sz val="10"/>
        <rFont val="Arial"/>
        <family val="2"/>
      </rPr>
      <t>Market remains forward; BC is purchased annually for annual positions; EC can be purchased in tranches (there is some discretion around timing and quantity). Cleared EC capacity can take on up to a three-year obligation.</t>
    </r>
    <r>
      <rPr>
        <sz val="10"/>
        <color indexed="8"/>
        <rFont val="Arial"/>
        <family val="2"/>
      </rPr>
      <t xml:space="preserve">
</t>
    </r>
  </si>
  <si>
    <t xml:space="preserve">Status quo.
</t>
  </si>
  <si>
    <t>Annual accreditation.</t>
  </si>
  <si>
    <r>
      <t xml:space="preserve">All qualified BC </t>
    </r>
    <r>
      <rPr>
        <u val="single"/>
        <sz val="10"/>
        <color indexed="8"/>
        <rFont val="Arial"/>
        <family val="2"/>
      </rPr>
      <t>must</t>
    </r>
    <r>
      <rPr>
        <sz val="10"/>
        <color indexed="8"/>
        <rFont val="Arial"/>
        <family val="2"/>
      </rPr>
      <t xml:space="preserve"> submit an offer into the capacity market; qualified EC </t>
    </r>
    <r>
      <rPr>
        <u val="single"/>
        <sz val="10"/>
        <color indexed="8"/>
        <rFont val="Arial"/>
        <family val="2"/>
      </rPr>
      <t>may</t>
    </r>
    <r>
      <rPr>
        <sz val="10"/>
        <color indexed="8"/>
        <rFont val="Arial"/>
        <family val="2"/>
      </rPr>
      <t xml:space="preserve"> submit an offer for emergency capacity. </t>
    </r>
  </si>
  <si>
    <t>Each capacity market offer is in the form (UCAP MW, $/MW-day).
The unit-specific UCAP offers are translated into a set of daily 24-hourly adjusted ICAP schedules using the planning data from the reliability model. 
We propose an hourly market clearing model that uses core features of the DA market clearing model.  The market schedules capacity sufficient to meet the annual Reliability Requirement, using an hourly load forecast and hourly adjusted ICAP for each generation resource, subject to meeting the annual reliability targets. A resource needs a schedule in only one hour to clear a capacity commitment for the year. The highest-cost resource cleared in any hour sets the annual price for the market.
The transmission topology is reflected in the market using a (like the FTR model) N-0 planning model that reflects the transmission maintenance outages.
The market simultaneously clears the lowest-cost set of resources that meet reliability requirements under BC and EC conditions, considering firm load in all hours of the year.</t>
  </si>
  <si>
    <t>EC offers are risk-adjusted going-forward costs less expected net energy and ancillary service revenue. BC offers require no risk adjustment.</t>
  </si>
  <si>
    <t>EC offers are risk-adjusted going-forward costs less expected net energy and ancillary service revenue. BC offers require no risk adjustment. The options to bid as energy-only or "mothball" are retained.</t>
  </si>
  <si>
    <t>EC offers are risk-adjusted going-forward costs less expected net energy and ancillary service revenue. BC offers require no risk adjustment. All administrative provisions are the same as PJM.</t>
  </si>
  <si>
    <t>BC offers require no risk adjustment
EC offers are exposed to penalty risk over a multiple-year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</si>
  <si>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BC and EC have different risk profiles from status quo or the PJM proposed package.  The existing CPQR framework is not applicable, but any limits imposed on estimation uncertainty should be clearly articulated in the published guidance.</t>
  </si>
  <si>
    <t xml:space="preserve">
For FRR, a penalty will apply to entities that do not provide the planned amount of capacity.
Assigned BC or EC resources that are not available at all (or not available for most of the capacity commitment period) will be charged a penalty around 1.2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</si>
  <si>
    <r>
      <rPr>
        <sz val="10"/>
        <color indexed="10"/>
        <rFont val="Arial"/>
        <family val="2"/>
      </rPr>
      <t>Status quo</t>
    </r>
    <r>
      <rPr>
        <strike/>
        <sz val="10"/>
        <color indexed="10"/>
        <rFont val="Arial"/>
        <family val="2"/>
      </rPr>
      <t xml:space="preserve">
Apply capacity must offer requirement to all Existing Generation Capacity Resources, unless approved for a unit-specific must offer exception. Remove categorical exemptions for certain generation resource types.</t>
    </r>
  </si>
  <si>
    <r>
      <t xml:space="preserve">Status quo. In addition, provide standard methodology for calculating unit-specific </t>
    </r>
    <r>
      <rPr>
        <sz val="10"/>
        <color indexed="10"/>
        <rFont val="Arial"/>
        <family val="2"/>
      </rPr>
      <t>Seasonal</t>
    </r>
    <r>
      <rPr>
        <sz val="10"/>
        <color indexed="8"/>
        <rFont val="Arial"/>
        <family val="2"/>
      </rPr>
      <t xml:space="preserve"> CPQR values.</t>
    </r>
  </si>
  <si>
    <r>
      <t xml:space="preserve">Assess deficiencies by season and base the FRR resource deficiency charges in the delivery year on a penalty rate of </t>
    </r>
    <r>
      <rPr>
        <sz val="10"/>
        <color indexed="10"/>
        <rFont val="Arial"/>
        <family val="2"/>
      </rPr>
      <t xml:space="preserve">the greater of annual {CONE, 1.75 x Net CONE}. </t>
    </r>
    <r>
      <rPr>
        <strike/>
        <sz val="10"/>
        <color indexed="10"/>
        <rFont val="Arial"/>
        <family val="2"/>
      </rPr>
      <t>, 2x CONE rather than the BRA clearing price, consistent with the current FRR insufficiency charge rate.</t>
    </r>
  </si>
  <si>
    <r>
      <t xml:space="preserve">Continue to account for load forecast uncertainty on the demand side in setting the Reliability Requirements; Use weather history and corresponding load estimates considered in our resource adequacy models </t>
    </r>
    <r>
      <rPr>
        <sz val="10"/>
        <color indexed="10"/>
        <rFont val="Arial"/>
        <family val="2"/>
      </rPr>
      <t>back to 1993.</t>
    </r>
    <r>
      <rPr>
        <strike/>
        <sz val="10"/>
        <color indexed="10"/>
        <rFont val="Arial"/>
        <family val="2"/>
      </rPr>
      <t xml:space="preserve"> to 50+ years to better understand and characterize weather extremes. Adjust weather history t</t>
    </r>
    <r>
      <rPr>
        <strike/>
        <sz val="10"/>
        <color indexed="10"/>
        <rFont val="Arial"/>
        <family val="2"/>
      </rPr>
      <t>o capture mean trends in climate change.</t>
    </r>
  </si>
  <si>
    <r>
      <t>Committed capacity resources in the area of the Emergency Action</t>
    </r>
    <r>
      <rPr>
        <sz val="10"/>
        <color indexed="8"/>
        <rFont val="Arial"/>
        <family val="2"/>
      </rPr>
      <t>.</t>
    </r>
  </si>
  <si>
    <r>
      <t xml:space="preserve">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 
</t>
    </r>
    <r>
      <rPr>
        <sz val="10"/>
        <color indexed="10"/>
        <rFont val="Arial"/>
        <family val="2"/>
      </rPr>
      <t>Introduce new PAI obligation transfer for market sellers to exchange the financial PAI obligation associated with committed UCAP on a more granular basis (i.e. hourly)</t>
    </r>
    <r>
      <rPr>
        <sz val="10"/>
        <rFont val="Arial"/>
        <family val="2"/>
      </rPr>
      <t xml:space="preserve">
</t>
    </r>
  </si>
  <si>
    <r>
      <rPr>
        <strike/>
        <sz val="10"/>
        <color indexed="10"/>
        <rFont val="Arial"/>
        <family val="2"/>
      </rPr>
      <t>Limit excusals to planned maintenance outages approved by PJM, manual dispatch instructions, and transmission security limitations.</t>
    </r>
    <r>
      <rPr>
        <sz val="10"/>
        <color indexed="8"/>
        <rFont val="Arial"/>
        <family val="2"/>
      </rPr>
      <t xml:space="preserve">
</t>
    </r>
    <r>
      <rPr>
        <sz val="10"/>
        <color indexed="10"/>
        <rFont val="Arial"/>
        <family val="2"/>
      </rPr>
      <t xml:space="preserve">-Planned and maintenance outage MW approved by PJM (status quo, considering removing excusal)
-Manual dispatch instructions (status quo)
-Online units excused if LMP-desired MW (based on dispatched schedule) fall below committed UCAP 
-No excusal for offline units absent manual dispatch instruction
</t>
    </r>
  </si>
  <si>
    <r>
      <t xml:space="preserve">Status quo of seasonal capacity testing with the following changes:
1) Require physical demonstration of capability in each season (no longer accept non-winter test with corrections for ambient winter conditions)
2) Assess any testing shortfalls at deficiency rate for </t>
    </r>
    <r>
      <rPr>
        <sz val="10"/>
        <color indexed="10"/>
        <rFont val="Arial"/>
        <family val="2"/>
      </rPr>
      <t xml:space="preserve">each day of </t>
    </r>
    <r>
      <rPr>
        <sz val="10"/>
        <rFont val="Arial"/>
        <family val="2"/>
      </rPr>
      <t xml:space="preserve">the season </t>
    </r>
    <r>
      <rPr>
        <sz val="10"/>
        <color indexed="10"/>
        <rFont val="Arial"/>
        <family val="2"/>
      </rPr>
      <t>by comparing the seasonal test value against the daily committed ICAP</t>
    </r>
    <r>
      <rPr>
        <sz val="10"/>
        <rFont val="Arial"/>
        <family val="2"/>
      </rPr>
      <t xml:space="preserve"> (remove the administrative check on who submits the GADS de-rating to determine if a penalty charge should be assessed for a shortfall)</t>
    </r>
  </si>
  <si>
    <r>
      <t xml:space="preserve">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t>
    </r>
    <r>
      <rPr>
        <strike/>
        <sz val="10"/>
        <color indexed="10"/>
        <rFont val="Arial"/>
        <family val="2"/>
      </rPr>
      <t>back to last time the unit successfully operated or was on an approved PO/MO</t>
    </r>
    <r>
      <rPr>
        <sz val="10"/>
        <rFont val="Arial"/>
        <family val="2"/>
      </rPr>
      <t xml:space="preserve">. PJM may require a re-test once the cause of the failure is fixed and may subject units that fail tests to a capacity penalty charge. </t>
    </r>
    <r>
      <rPr>
        <sz val="10"/>
        <color indexed="10"/>
        <rFont val="Arial"/>
        <family val="2"/>
      </rPr>
      <t>PJM may issue re-tests (at owners cost) following any failed test (does not count against limit of 2). If a re-test is issued by PJM and the unit fails to successfully come online, a capacity deficiency penalty shall be assessed until the unit is shown to be capable of operating again</t>
    </r>
  </si>
  <si>
    <r>
      <t xml:space="preserve">Similar qualification requirements as today, but split by season. Resources that qualify only in the summer or winter are allowed to participate on a standalone basis in their respective season (e.g. summer-only DR).
</t>
    </r>
    <r>
      <rPr>
        <strike/>
        <sz val="10"/>
        <color indexed="10"/>
        <rFont val="Arial"/>
        <family val="2"/>
      </rPr>
      <t>Not a part of the proposal at the time, but PJM is considering</t>
    </r>
    <r>
      <rPr>
        <sz val="10"/>
        <rFont val="Arial"/>
        <family val="2"/>
      </rPr>
      <t xml:space="preserve"> Winterization requirements and site inspections for generation to qualify and be committed in the winter season.
</t>
    </r>
  </si>
  <si>
    <r>
      <t xml:space="preserve">Existing ELCC Classes for Intermittent, Storage, and Combination Resources.
New ELCC Classes include Nuclear, Coal, Gas CC, Gas CT, and a class for other thermal generation types, as well as an ELCC Class for DR.
</t>
    </r>
    <r>
      <rPr>
        <strike/>
        <sz val="10"/>
        <color indexed="10"/>
        <rFont val="Arial"/>
        <family val="2"/>
      </rPr>
      <t>PJM is considering</t>
    </r>
    <r>
      <rPr>
        <sz val="10"/>
        <rFont val="Arial"/>
        <family val="2"/>
      </rPr>
      <t xml:space="preserve"> Class differentiation for dual fuel </t>
    </r>
    <r>
      <rPr>
        <strike/>
        <sz val="10"/>
        <color indexed="10"/>
        <rFont val="Arial"/>
        <family val="2"/>
      </rPr>
      <t>by fuel arrangement for</t>
    </r>
    <r>
      <rPr>
        <sz val="10"/>
        <rFont val="Arial"/>
        <family val="2"/>
      </rPr>
      <t xml:space="preserve"> gas resources.</t>
    </r>
  </si>
  <si>
    <r>
      <rPr>
        <strike/>
        <sz val="10"/>
        <color indexed="10"/>
        <rFont val="Arial"/>
        <family val="2"/>
      </rPr>
      <t>Expand</t>
    </r>
    <r>
      <rPr>
        <sz val="10"/>
        <rFont val="Arial"/>
        <family val="2"/>
      </rPr>
      <t xml:space="preserve"> </t>
    </r>
    <r>
      <rPr>
        <sz val="10"/>
        <color indexed="10"/>
        <rFont val="Arial"/>
        <family val="2"/>
      </rPr>
      <t>Explictly incorporate</t>
    </r>
    <r>
      <rPr>
        <sz val="10"/>
        <rFont val="Arial"/>
        <family val="2"/>
      </rPr>
      <t xml:space="preserve"> historical weather used in the model </t>
    </r>
    <r>
      <rPr>
        <sz val="10"/>
        <color indexed="10"/>
        <rFont val="Arial"/>
        <family val="2"/>
      </rPr>
      <t xml:space="preserve">back to 1993 </t>
    </r>
    <r>
      <rPr>
        <strike/>
        <sz val="10"/>
        <color indexed="10"/>
        <rFont val="Arial"/>
        <family val="2"/>
      </rPr>
      <t>to 50 years to more accurately capture the full distribution of weather outcomes, adjusted for the impacts of trends in climate change on mean temperatures over time</t>
    </r>
    <r>
      <rPr>
        <sz val="10"/>
        <rFont val="Arial"/>
        <family val="2"/>
      </rPr>
      <t>.</t>
    </r>
  </si>
  <si>
    <r>
      <t xml:space="preserve">Maintain </t>
    </r>
    <r>
      <rPr>
        <strike/>
        <sz val="10"/>
        <color indexed="10"/>
        <rFont val="Arial"/>
        <family val="2"/>
      </rPr>
      <t>annual</t>
    </r>
    <r>
      <rPr>
        <sz val="10"/>
        <rFont val="Arial"/>
        <family val="2"/>
      </rPr>
      <t xml:space="preserve"> VRR curve </t>
    </r>
    <r>
      <rPr>
        <sz val="10"/>
        <color indexed="10"/>
        <rFont val="Arial"/>
        <family val="2"/>
      </rPr>
      <t>shape</t>
    </r>
    <r>
      <rPr>
        <sz val="10"/>
        <rFont val="Arial"/>
        <family val="2"/>
      </rPr>
      <t xml:space="preserve"> based on annual reserve requirement, reflecting expected risks under expected delivery-year fleet, as today, and
• Introduce seasonal demand curves that </t>
    </r>
    <r>
      <rPr>
        <sz val="10"/>
        <color indexed="10"/>
        <rFont val="Arial"/>
        <family val="2"/>
      </rPr>
      <t xml:space="preserve">each utilize the status quo VRR curve shape  </t>
    </r>
    <r>
      <rPr>
        <strike/>
        <sz val="10"/>
        <color indexed="10"/>
        <rFont val="Arial"/>
        <family val="2"/>
      </rPr>
      <t>proportional to, in each season: incremental avoided EUE vs. cleared capacity</t>
    </r>
    <r>
      <rPr>
        <sz val="10"/>
        <rFont val="Arial"/>
        <family val="2"/>
      </rPr>
      <t xml:space="preserve">
– Each seasonal </t>
    </r>
    <r>
      <rPr>
        <sz val="10"/>
        <color indexed="10"/>
        <rFont val="Arial"/>
        <family val="2"/>
      </rPr>
      <t xml:space="preserve">VRR </t>
    </r>
    <r>
      <rPr>
        <sz val="10"/>
        <rFont val="Arial"/>
        <family val="2"/>
      </rPr>
      <t xml:space="preserve">curve is </t>
    </r>
    <r>
      <rPr>
        <sz val="10"/>
        <color indexed="10"/>
        <rFont val="Arial"/>
        <family val="2"/>
      </rPr>
      <t>parameterized to allow full recovery of annual Net CONE if no risk occurs in the other season</t>
    </r>
    <r>
      <rPr>
        <sz val="10"/>
        <rFont val="Arial"/>
        <family val="2"/>
      </rPr>
      <t xml:space="preserve"> </t>
    </r>
    <r>
      <rPr>
        <strike/>
        <sz val="10"/>
        <color indexed="10"/>
        <rFont val="Arial"/>
        <family val="2"/>
      </rPr>
      <t>calculated</t>
    </r>
    <r>
      <rPr>
        <sz val="10"/>
        <rFont val="Arial"/>
        <family val="2"/>
      </rPr>
      <t xml:space="preserve"> </t>
    </r>
    <r>
      <rPr>
        <strike/>
        <sz val="10"/>
        <color indexed="10"/>
        <rFont val="Arial"/>
        <family val="2"/>
      </rPr>
      <t>as the derivative of EUE with respect to seasonal capacity (dEUE/dQ)</t>
    </r>
    <r>
      <rPr>
        <sz val="10"/>
        <rFont val="Arial"/>
        <family val="2"/>
      </rPr>
      <t xml:space="preserve">
</t>
    </r>
    <r>
      <rPr>
        <strike/>
        <sz val="10"/>
        <color indexed="10"/>
        <rFont val="Arial"/>
        <family val="2"/>
      </rPr>
      <t>– This is equivalent to LOLH as a function of quantity, as each incremental MW of UCAP reduces seasonal EUE by the number of loss of load hours expected at that reserve margin</t>
    </r>
    <r>
      <rPr>
        <sz val="10"/>
        <rFont val="Arial"/>
        <family val="2"/>
      </rPr>
      <t xml:space="preserve">
</t>
    </r>
    <r>
      <rPr>
        <strike/>
        <sz val="10"/>
        <color indexed="10"/>
        <rFont val="Arial"/>
        <family val="2"/>
      </rPr>
      <t>– Translation: the marginal reliability impact of an increment of capacity in a given season is equal to the expected number of MWh of unserved energy that such capacity can serve (i.e., 1 MW x LOLH hours)</t>
    </r>
  </si>
  <si>
    <r>
      <t xml:space="preserve">Clearing Summary: Clear along </t>
    </r>
    <r>
      <rPr>
        <sz val="10"/>
        <color indexed="10"/>
        <rFont val="Arial"/>
        <family val="2"/>
      </rPr>
      <t xml:space="preserve">Seasonal </t>
    </r>
    <r>
      <rPr>
        <strike/>
        <sz val="10"/>
        <color indexed="10"/>
        <rFont val="Arial"/>
        <family val="2"/>
      </rPr>
      <t>annual</t>
    </r>
    <r>
      <rPr>
        <sz val="10"/>
        <rFont val="Arial"/>
        <family val="2"/>
      </rPr>
      <t xml:space="preserve"> VRR curve</t>
    </r>
    <r>
      <rPr>
        <sz val="10"/>
        <color indexed="10"/>
        <rFont val="Arial"/>
        <family val="2"/>
      </rPr>
      <t>s</t>
    </r>
    <r>
      <rPr>
        <sz val="10"/>
        <rFont val="Arial"/>
        <family val="2"/>
      </rPr>
      <t xml:space="preserve"> while choosing summer and winter capacity at least cost</t>
    </r>
    <r>
      <rPr>
        <strike/>
        <sz val="10"/>
        <color indexed="10"/>
        <rFont val="Arial"/>
        <family val="2"/>
      </rPr>
      <t>, given relative contributions of each resource as a function of seasonal cleared capacity</t>
    </r>
    <r>
      <rPr>
        <sz val="10"/>
        <rFont val="Arial"/>
        <family val="2"/>
      </rPr>
      <t xml:space="preserve">.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t>
    </r>
    <r>
      <rPr>
        <sz val="10"/>
        <color indexed="10"/>
        <rFont val="Arial"/>
        <family val="2"/>
      </rPr>
      <t>when economic</t>
    </r>
    <r>
      <rPr>
        <sz val="10"/>
        <rFont val="Arial"/>
        <family val="2"/>
      </rPr>
      <t xml:space="preserve"> </t>
    </r>
    <r>
      <rPr>
        <strike/>
        <sz val="10"/>
        <color indexed="10"/>
        <rFont val="Arial"/>
        <family val="2"/>
      </rPr>
      <t>if and when the marginal contribution to reliability is higher per dollar, and</t>
    </r>
    <r>
      <rPr>
        <sz val="10"/>
        <rFont val="Arial"/>
        <family val="2"/>
      </rPr>
      <t xml:space="preserve">
 - Recognizing differentiated capacity value of each resource and differentiated annual, summer, and winter costs
Pricing: Seasonal prices reflect marginal value of incremental capacity in each season at equilibrium supply/demand balance. 
These prices will:
</t>
    </r>
    <r>
      <rPr>
        <strike/>
        <sz val="10"/>
        <color indexed="10"/>
        <rFont val="Arial"/>
        <family val="2"/>
      </rPr>
      <t xml:space="preserve"> - Efficiently equalize marginal EUE per dollar across seasons</t>
    </r>
    <r>
      <rPr>
        <sz val="10"/>
        <rFont val="Arial"/>
        <family val="2"/>
      </rPr>
      <t xml:space="preserve">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r>
  </si>
  <si>
    <r>
      <t xml:space="preserve">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t>
    </r>
    <r>
      <rPr>
        <sz val="10"/>
        <color indexed="10"/>
        <rFont val="Arial"/>
        <family val="2"/>
      </rPr>
      <t>PJM will calculate CPQR by (i) Conduct probabilistic analysis of unit-specific performance under a range of system conditions; (ii) Assess distribution of performance during simulated performance assessment intervals (PAIs); (iii) Assess distribution of potential net non-performance charges &amp; bonuses; and (iv) Assess competitive cost of mitigating risk of net non-performance charges</t>
    </r>
    <r>
      <rPr>
        <sz val="10"/>
        <rFont val="Arial"/>
        <family val="2"/>
      </rPr>
      <t xml:space="preserve"> </t>
    </r>
    <r>
      <rPr>
        <strike/>
        <sz val="10"/>
        <color indexed="10"/>
        <rFont val="Arial"/>
        <family val="2"/>
      </rPr>
      <t>The methodology should appropriately incorporate unit-specific inputs in the risk valuation, such as expected availability during PAIs.</t>
    </r>
    <r>
      <rPr>
        <sz val="10"/>
        <rFont val="Arial"/>
        <family val="2"/>
      </rPr>
      <t xml:space="preserve">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r>
  </si>
  <si>
    <r>
      <rPr>
        <b/>
        <sz val="10"/>
        <color indexed="10"/>
        <rFont val="Arial"/>
        <family val="2"/>
      </rPr>
      <t>Existing Generation</t>
    </r>
    <r>
      <rPr>
        <sz val="10"/>
        <color indexed="10"/>
        <rFont val="Arial"/>
        <family val="2"/>
      </rPr>
      <t xml:space="preserve">: Seasonal offer mitigation: Each resource’s offers mitigated to reflects the economic going-forward avoidable costs of accepting a capacity obligation that a competitive market seller would wish to recover, or else not clear:
Annual offer component: reflects costs avoidable only if not committed in either season 
-Most closely reflects MSOC under annual status quo. Equal to current Net ACR definition with season-specific cost components removed
-Will be zero if gross Avoidable Cost Rate, net of projected net E&amp;AS revenues, is zero or negative.
-Zero annual MSOC expected for many resources for which annual energy &amp; other PJM revenues more than offset going-forward costs of operation &amp; maintenance
Summer and winter offer components: Resources already recovering annual &amp; relevant seasonal costs in one season nevertheless bear additional costs when clearing for an additional season:
-Summer and winter costs of mitigating CP risks (CPQR)
-Other: costs of procuring firm fuel transportation for winter (if would not be incurred if not selling capacity); etc.
</t>
    </r>
    <r>
      <rPr>
        <b/>
        <sz val="10"/>
        <color indexed="10"/>
        <rFont val="Arial"/>
        <family val="2"/>
      </rPr>
      <t>Planned Generation</t>
    </r>
    <r>
      <rPr>
        <sz val="10"/>
        <color indexed="10"/>
        <rFont val="Arial"/>
        <family val="2"/>
      </rPr>
      <t>:</t>
    </r>
    <r>
      <rPr>
        <sz val="10"/>
        <rFont val="Arial"/>
        <family val="2"/>
      </rPr>
      <t xml:space="preserve">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</si>
</sst>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400]h:mm:ss\ AM/PM"/>
  </numFmts>
  <fonts count="7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trike/>
      <sz val="10"/>
      <name val="Arial"/>
      <family val="2"/>
    </font>
    <font>
      <strike/>
      <sz val="10"/>
      <color indexed="8"/>
      <name val="Arial"/>
      <family val="2"/>
    </font>
    <font>
      <u val="single"/>
      <sz val="10"/>
      <color indexed="8"/>
      <name val="Arial"/>
      <family val="2"/>
    </font>
    <font>
      <strik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strike/>
      <sz val="10"/>
      <color rgb="FFFF0000"/>
      <name val="Arial"/>
      <family val="2"/>
    </font>
    <font>
      <b/>
      <sz val="8"/>
      <name val="Arial"/>
      <family val="2"/>
    </font>
  </fonts>
  <fills count="7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51" fillId="62" borderId="0" applyNumberFormat="0" applyBorder="0" applyAlignment="0" applyProtection="0"/>
    <xf numFmtId="0" fontId="52"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65"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6"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66" borderId="1" applyNumberFormat="0" applyAlignment="0" applyProtection="0"/>
    <xf numFmtId="0" fontId="59" fillId="0" borderId="9" applyNumberFormat="0" applyFill="0" applyAlignment="0" applyProtection="0"/>
    <xf numFmtId="0" fontId="60" fillId="67" borderId="0" applyNumberFormat="0" applyBorder="0" applyAlignment="0" applyProtection="0"/>
    <xf numFmtId="0" fontId="61" fillId="0" borderId="0">
      <alignment/>
      <protection/>
    </xf>
    <xf numFmtId="0" fontId="0" fillId="0" borderId="0">
      <alignment/>
      <protection/>
    </xf>
    <xf numFmtId="0" fontId="0" fillId="68" borderId="10" applyNumberFormat="0" applyFont="0" applyAlignment="0" applyProtection="0"/>
    <xf numFmtId="0" fontId="62" fillId="63" borderId="11"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39">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61" fillId="0" borderId="20" xfId="0" applyFont="1" applyFill="1" applyBorder="1" applyAlignment="1">
      <alignment vertical="center" wrapText="1"/>
    </xf>
    <xf numFmtId="0" fontId="61" fillId="0" borderId="21" xfId="0" applyFont="1" applyFill="1" applyBorder="1" applyAlignment="1">
      <alignment vertical="center" wrapText="1"/>
    </xf>
    <xf numFmtId="0" fontId="61" fillId="0" borderId="15" xfId="0" applyFont="1" applyFill="1" applyBorder="1" applyAlignment="1">
      <alignment vertical="center" wrapText="1"/>
    </xf>
    <xf numFmtId="0" fontId="0" fillId="69" borderId="14" xfId="0" applyFont="1" applyFill="1" applyBorder="1" applyAlignment="1">
      <alignment horizontal="left" vertical="center"/>
    </xf>
    <xf numFmtId="0" fontId="61" fillId="0" borderId="20"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61"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64" fillId="0" borderId="0" xfId="0" applyFont="1" applyFill="1" applyAlignment="1">
      <alignment/>
    </xf>
    <xf numFmtId="0" fontId="65" fillId="0" borderId="0" xfId="0" applyFont="1" applyFill="1" applyAlignment="1">
      <alignment/>
    </xf>
    <xf numFmtId="0" fontId="66"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7" fillId="71" borderId="0" xfId="0" applyFont="1" applyFill="1" applyAlignment="1">
      <alignment horizontal="center" vertical="center" wrapText="1"/>
    </xf>
    <xf numFmtId="0" fontId="67" fillId="71" borderId="0" xfId="0" applyFont="1" applyFill="1" applyAlignment="1">
      <alignment vertical="center"/>
    </xf>
    <xf numFmtId="0" fontId="3" fillId="71" borderId="0" xfId="0" applyFont="1" applyFill="1" applyAlignment="1">
      <alignment vertical="center"/>
    </xf>
    <xf numFmtId="0" fontId="68" fillId="72" borderId="0" xfId="0" applyFont="1" applyFill="1" applyAlignment="1">
      <alignment vertical="top" wrapText="1"/>
    </xf>
    <xf numFmtId="0" fontId="67" fillId="72" borderId="0" xfId="0" applyFont="1" applyFill="1" applyAlignment="1">
      <alignment horizontal="center" vertical="top" wrapText="1"/>
    </xf>
    <xf numFmtId="0" fontId="67" fillId="72" borderId="0" xfId="0" applyFont="1" applyFill="1" applyAlignment="1">
      <alignment horizontal="left" vertical="top"/>
    </xf>
    <xf numFmtId="0" fontId="68" fillId="72" borderId="0" xfId="0" applyFont="1" applyFill="1" applyAlignment="1">
      <alignment vertical="center" wrapText="1"/>
    </xf>
    <xf numFmtId="0" fontId="67" fillId="72" borderId="0" xfId="0" applyFont="1" applyFill="1" applyAlignment="1">
      <alignment horizontal="center" vertical="center" wrapText="1"/>
    </xf>
    <xf numFmtId="0" fontId="67" fillId="72" borderId="0" xfId="0" applyFont="1" applyFill="1" applyAlignment="1">
      <alignment horizontal="left" vertical="center"/>
    </xf>
    <xf numFmtId="0" fontId="67" fillId="72" borderId="0" xfId="0" applyFont="1" applyFill="1" applyAlignment="1">
      <alignment horizontal="left" vertical="top" wrapText="1"/>
    </xf>
    <xf numFmtId="0" fontId="3" fillId="72" borderId="0" xfId="0" applyFont="1" applyFill="1" applyAlignment="1">
      <alignment vertical="top" wrapText="1"/>
    </xf>
    <xf numFmtId="0" fontId="67"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4" fillId="71" borderId="0" xfId="0" applyFont="1" applyFill="1" applyAlignment="1">
      <alignment vertical="center"/>
    </xf>
    <xf numFmtId="0" fontId="64" fillId="71" borderId="0" xfId="0" applyFont="1" applyFill="1" applyAlignment="1">
      <alignment vertical="top" wrapText="1"/>
    </xf>
    <xf numFmtId="0" fontId="64" fillId="71" borderId="0" xfId="0" applyFont="1" applyFill="1" applyAlignment="1">
      <alignment vertical="top"/>
    </xf>
    <xf numFmtId="0" fontId="64" fillId="72" borderId="0" xfId="0" applyFont="1" applyFill="1" applyAlignment="1">
      <alignment vertical="top" wrapText="1"/>
    </xf>
    <xf numFmtId="0" fontId="64"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4" fillId="0" borderId="0" xfId="0" applyFont="1" applyFill="1" applyAlignment="1">
      <alignment vertical="top"/>
    </xf>
    <xf numFmtId="0" fontId="21" fillId="0" borderId="0" xfId="0" applyFont="1" applyFill="1" applyAlignment="1">
      <alignment vertical="top"/>
    </xf>
    <xf numFmtId="0" fontId="69"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70" fillId="0" borderId="0" xfId="0" applyFont="1" applyAlignment="1">
      <alignment vertical="top"/>
    </xf>
    <xf numFmtId="0" fontId="0" fillId="0" borderId="0" xfId="0" applyFont="1" applyBorder="1" applyAlignment="1">
      <alignment horizontal="left" vertical="top" wrapText="1"/>
    </xf>
    <xf numFmtId="0" fontId="67" fillId="71" borderId="0" xfId="0" applyFont="1" applyFill="1" applyAlignment="1">
      <alignment vertical="top"/>
    </xf>
    <xf numFmtId="0" fontId="3" fillId="0" borderId="0" xfId="0" applyFont="1" applyAlignment="1" quotePrefix="1">
      <alignment horizontal="left" vertical="top" wrapText="1"/>
    </xf>
    <xf numFmtId="0" fontId="0" fillId="0" borderId="0" xfId="0" applyAlignment="1">
      <alignment wrapText="1"/>
    </xf>
    <xf numFmtId="168" fontId="3" fillId="0" borderId="0" xfId="0" applyNumberFormat="1" applyFont="1" applyAlignment="1">
      <alignment vertical="top" wrapText="1"/>
    </xf>
    <xf numFmtId="0" fontId="3" fillId="71" borderId="0" xfId="0" applyFont="1" applyFill="1" applyAlignment="1">
      <alignment vertical="center" wrapText="1"/>
    </xf>
    <xf numFmtId="0" fontId="19" fillId="0" borderId="0" xfId="0" applyFont="1" applyFill="1" applyAlignment="1">
      <alignment horizontal="center" vertical="top" wrapText="1"/>
    </xf>
    <xf numFmtId="0" fontId="64" fillId="0" borderId="0" xfId="0" applyFont="1" applyFill="1" applyAlignment="1">
      <alignment/>
    </xf>
    <xf numFmtId="0" fontId="3" fillId="0" borderId="0" xfId="0" applyFont="1" applyFill="1" applyAlignment="1">
      <alignment vertical="top"/>
    </xf>
    <xf numFmtId="0" fontId="3"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wrapText="1"/>
    </xf>
    <xf numFmtId="0" fontId="19" fillId="0" borderId="0" xfId="0" applyFont="1" applyFill="1" applyAlignment="1">
      <alignment horizontal="center" wrapText="1"/>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wrapText="1"/>
    </xf>
    <xf numFmtId="0" fontId="0" fillId="0" borderId="0" xfId="0" applyFont="1" applyBorder="1" applyAlignment="1">
      <alignment horizontal="center" wrapText="1"/>
    </xf>
    <xf numFmtId="0" fontId="3" fillId="71" borderId="0" xfId="0" applyFont="1" applyFill="1" applyAlignment="1">
      <alignment vertical="center"/>
    </xf>
    <xf numFmtId="0" fontId="68" fillId="72" borderId="0" xfId="0" applyFont="1" applyFill="1" applyAlignment="1">
      <alignment vertical="top" wrapText="1"/>
    </xf>
    <xf numFmtId="0" fontId="68" fillId="72" borderId="0" xfId="0" applyFont="1" applyFill="1" applyAlignment="1">
      <alignment vertical="center" wrapText="1"/>
    </xf>
    <xf numFmtId="0" fontId="3" fillId="72" borderId="0" xfId="0" applyFont="1" applyFill="1" applyAlignment="1">
      <alignment vertical="top" wrapText="1"/>
    </xf>
    <xf numFmtId="0" fontId="27" fillId="71" borderId="0" xfId="0" applyFont="1" applyFill="1" applyAlignment="1">
      <alignment vertical="top" wrapText="1"/>
    </xf>
    <xf numFmtId="0" fontId="67" fillId="71" borderId="0" xfId="0" applyFont="1" applyFill="1" applyAlignment="1">
      <alignment vertical="center" wrapText="1"/>
    </xf>
    <xf numFmtId="0" fontId="67" fillId="71" borderId="0" xfId="0" applyFont="1" applyFill="1" applyAlignment="1">
      <alignment vertical="top" wrapText="1"/>
    </xf>
    <xf numFmtId="0" fontId="3" fillId="76" borderId="0" xfId="0" applyFont="1" applyFill="1" applyAlignment="1">
      <alignment vertical="top" wrapText="1"/>
    </xf>
    <xf numFmtId="0" fontId="3" fillId="77" borderId="0" xfId="0" applyFont="1" applyFill="1" applyBorder="1" applyAlignment="1">
      <alignment horizontal="left" vertical="top" wrapText="1"/>
    </xf>
    <xf numFmtId="0" fontId="3" fillId="77" borderId="0" xfId="0" applyFont="1" applyFill="1" applyAlignment="1">
      <alignment vertical="top" wrapText="1"/>
    </xf>
    <xf numFmtId="0" fontId="3" fillId="76" borderId="0" xfId="0" applyFont="1" applyFill="1" applyBorder="1" applyAlignment="1">
      <alignment horizontal="left" vertical="top" wrapText="1"/>
    </xf>
    <xf numFmtId="0" fontId="0" fillId="0" borderId="0" xfId="0" applyFont="1" applyFill="1" applyAlignment="1">
      <alignment horizontal="left" vertical="top" wrapText="1"/>
    </xf>
    <xf numFmtId="0" fontId="61" fillId="0" borderId="0" xfId="0" applyFont="1" applyAlignment="1">
      <alignment vertical="top" wrapText="1"/>
    </xf>
    <xf numFmtId="0" fontId="0" fillId="0" borderId="0" xfId="0" applyFont="1" applyFill="1" applyAlignment="1">
      <alignment vertical="top" wrapText="1"/>
    </xf>
    <xf numFmtId="0" fontId="61" fillId="77" borderId="0" xfId="0" applyFont="1" applyFill="1" applyAlignment="1">
      <alignment horizontal="left" vertical="top" wrapText="1"/>
    </xf>
    <xf numFmtId="0" fontId="3" fillId="76" borderId="0" xfId="0" applyFont="1" applyFill="1" applyAlignment="1">
      <alignment vertical="top"/>
    </xf>
    <xf numFmtId="0" fontId="3" fillId="77" borderId="0" xfId="0" applyFont="1" applyFill="1" applyBorder="1" applyAlignment="1" quotePrefix="1">
      <alignment horizontal="left" vertical="top" wrapText="1"/>
    </xf>
    <xf numFmtId="0" fontId="3" fillId="76" borderId="0" xfId="0" applyFont="1" applyFill="1" applyBorder="1" applyAlignment="1">
      <alignment vertical="top" wrapText="1"/>
    </xf>
    <xf numFmtId="0" fontId="71" fillId="0" borderId="0" xfId="0" applyFont="1" applyAlignment="1">
      <alignment horizontal="left" vertical="top" wrapText="1"/>
    </xf>
    <xf numFmtId="0" fontId="71" fillId="0" borderId="0" xfId="0" applyFont="1" applyBorder="1" applyAlignment="1">
      <alignment vertical="top"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85725</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85725"/>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P125" comment="" totalsRowShown="0">
  <autoFilter ref="A7:P125"/>
  <tableColumns count="16">
    <tableColumn id="9" name="#"/>
    <tableColumn id="10" name="KWA "/>
    <tableColumn id="1" name="Design Components1"/>
    <tableColumn id="8" name="Status Quo"/>
    <tableColumn id="3" name="PJM Package"/>
    <tableColumn id="13" name="IMM Package"/>
    <tableColumn id="4" name="Daymark/EKPC Package #1"/>
    <tableColumn id="5" name="Daymark/EKPC Package #2"/>
    <tableColumn id="6" name="Modified SCM"/>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75">
      <c r="A2" t="s">
        <v>408</v>
      </c>
    </row>
    <row r="4" ht="12.75">
      <c r="A4" s="22" t="s">
        <v>21</v>
      </c>
    </row>
    <row r="5" ht="12.75">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9.140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20.25">
      <c r="A1" s="227" t="str">
        <f>Setup!A2</f>
        <v>Critical Issue Fast Path</v>
      </c>
      <c r="B1" s="227"/>
      <c r="C1" s="228"/>
      <c r="D1" s="228"/>
      <c r="E1" s="228"/>
      <c r="F1" s="228"/>
      <c r="G1" s="228"/>
      <c r="H1" s="228"/>
      <c r="I1" s="228"/>
      <c r="J1" s="228"/>
      <c r="K1"/>
    </row>
    <row r="2" spans="1:11" ht="18">
      <c r="A2" s="229" t="str">
        <f>Setup!A5</f>
        <v>Resource Adequacy</v>
      </c>
      <c r="B2" s="229"/>
      <c r="C2" s="228"/>
      <c r="D2" s="228"/>
      <c r="E2" s="228"/>
      <c r="F2" s="228"/>
      <c r="G2" s="228"/>
      <c r="H2" s="228"/>
      <c r="I2" s="228"/>
      <c r="J2" s="228"/>
      <c r="K2"/>
    </row>
    <row r="3" spans="1:15" s="110" customFormat="1" ht="18">
      <c r="A3" s="230" t="s">
        <v>12</v>
      </c>
      <c r="B3" s="230"/>
      <c r="C3" s="230"/>
      <c r="D3" s="230"/>
      <c r="E3" s="230"/>
      <c r="F3" s="230"/>
      <c r="G3" s="230"/>
      <c r="H3" s="230"/>
      <c r="I3" s="230"/>
      <c r="J3" s="230"/>
      <c r="K3" s="11"/>
      <c r="L3" s="118"/>
      <c r="M3" s="118"/>
      <c r="N3" s="118"/>
      <c r="O3" s="122"/>
    </row>
    <row r="4" spans="1:11" ht="13.5">
      <c r="A4" s="7"/>
      <c r="B4" s="7"/>
      <c r="C4" s="5"/>
      <c r="D4" s="86"/>
      <c r="E4" s="5"/>
      <c r="F4" s="106"/>
      <c r="G4" s="106"/>
      <c r="H4" s="106"/>
      <c r="I4" s="106"/>
      <c r="J4" s="106"/>
      <c r="K4" s="106"/>
    </row>
    <row r="5" spans="1:16" ht="15">
      <c r="A5" s="7"/>
      <c r="B5" s="7"/>
      <c r="C5" s="5"/>
      <c r="D5" s="231" t="s">
        <v>16</v>
      </c>
      <c r="E5" s="231"/>
      <c r="F5" s="231"/>
      <c r="G5" s="231"/>
      <c r="H5" s="231"/>
      <c r="I5" s="231"/>
      <c r="J5" s="231"/>
      <c r="K5" s="85"/>
      <c r="L5" s="119"/>
      <c r="M5" s="119"/>
      <c r="N5" s="119"/>
      <c r="O5" s="123"/>
      <c r="P5" s="123"/>
    </row>
    <row r="6" spans="1:16" s="106" customFormat="1" ht="1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8.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9">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52.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52.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52.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52.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52.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132">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52.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6">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9">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9">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78.7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8.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44.7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303">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44.7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6">
      <c r="A26" s="142">
        <v>18</v>
      </c>
      <c r="B26" s="140" t="s">
        <v>92</v>
      </c>
      <c r="C26" s="135" t="s">
        <v>86</v>
      </c>
      <c r="D26" s="131" t="s">
        <v>425</v>
      </c>
      <c r="E26" s="131" t="s">
        <v>383</v>
      </c>
      <c r="F26" s="132" t="s">
        <v>88</v>
      </c>
      <c r="G26" s="132" t="s">
        <v>377</v>
      </c>
      <c r="H26" s="132" t="s">
        <v>369</v>
      </c>
      <c r="I26" s="132" t="s">
        <v>540</v>
      </c>
      <c r="J26" s="131" t="s">
        <v>684</v>
      </c>
      <c r="K26" s="131" t="s">
        <v>748</v>
      </c>
      <c r="L26" s="162"/>
      <c r="M26" s="132"/>
      <c r="N26" s="132"/>
      <c r="O26" s="181"/>
      <c r="P26" s="167"/>
    </row>
    <row r="27" spans="1:16" s="106" customFormat="1" ht="118.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10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303">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6">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44.7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92.2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92.25">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8.25">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92.25">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210.7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90.25">
      <c r="A39" s="142">
        <v>29</v>
      </c>
      <c r="B39" s="140" t="s">
        <v>94</v>
      </c>
      <c r="C39" s="131" t="s">
        <v>113</v>
      </c>
      <c r="D39" s="131" t="s">
        <v>441</v>
      </c>
      <c r="E39" s="137" t="s">
        <v>514</v>
      </c>
      <c r="F39" s="131" t="s">
        <v>595</v>
      </c>
      <c r="G39" s="145" t="s">
        <v>642</v>
      </c>
      <c r="H39" s="132" t="s">
        <v>643</v>
      </c>
      <c r="I39" s="132" t="s">
        <v>643</v>
      </c>
      <c r="J39" s="186" t="s">
        <v>670</v>
      </c>
      <c r="K39" s="131" t="s">
        <v>749</v>
      </c>
      <c r="L39" s="162"/>
      <c r="M39" s="162"/>
      <c r="N39" s="126"/>
      <c r="O39" s="121"/>
      <c r="P39" s="167"/>
    </row>
    <row r="40" spans="1:16" s="106" customFormat="1" ht="92.25">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6">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39">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8.5">
      <c r="A43" s="142">
        <v>33</v>
      </c>
      <c r="B43" s="140" t="s">
        <v>94</v>
      </c>
      <c r="C43" s="131" t="s">
        <v>121</v>
      </c>
      <c r="D43" s="131" t="s">
        <v>440</v>
      </c>
      <c r="E43" s="137" t="s">
        <v>458</v>
      </c>
      <c r="F43" s="132" t="s">
        <v>543</v>
      </c>
      <c r="G43" s="137" t="s">
        <v>658</v>
      </c>
      <c r="H43" s="131" t="s">
        <v>750</v>
      </c>
      <c r="I43" s="143"/>
      <c r="J43" s="143"/>
      <c r="K43" s="131"/>
      <c r="L43" s="162"/>
      <c r="M43" s="132"/>
      <c r="N43" s="132"/>
      <c r="O43" s="181"/>
      <c r="P43" s="167"/>
    </row>
    <row r="44" spans="1:16" s="106" customFormat="1" ht="66">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8.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8.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44.7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6.2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64">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8.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8.25">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10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6">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8.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52.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52.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37">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8.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71">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9">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9">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9">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8.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8.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92.25">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6">
      <c r="A73" s="142">
        <v>49</v>
      </c>
      <c r="B73" s="142" t="s">
        <v>201</v>
      </c>
      <c r="C73" s="137" t="s">
        <v>220</v>
      </c>
      <c r="D73" s="137" t="s">
        <v>221</v>
      </c>
      <c r="E73" s="5" t="s">
        <v>383</v>
      </c>
      <c r="F73" s="173" t="s">
        <v>504</v>
      </c>
      <c r="G73" s="131" t="s">
        <v>626</v>
      </c>
      <c r="H73" s="132" t="s">
        <v>504</v>
      </c>
      <c r="I73" s="145" t="s">
        <v>751</v>
      </c>
      <c r="J73" s="143"/>
      <c r="K73" s="172"/>
      <c r="L73" s="132"/>
      <c r="M73" s="162"/>
      <c r="N73" s="132"/>
      <c r="O73" s="181"/>
      <c r="P73" s="167"/>
    </row>
    <row r="74" spans="1:16" s="106" customFormat="1" ht="66">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8.5">
      <c r="A75" s="142">
        <v>51</v>
      </c>
      <c r="B75" s="142" t="s">
        <v>201</v>
      </c>
      <c r="C75" s="137" t="s">
        <v>693</v>
      </c>
      <c r="D75" s="137"/>
      <c r="E75" s="5"/>
      <c r="F75" s="147" t="s">
        <v>695</v>
      </c>
      <c r="G75" s="164"/>
      <c r="H75" s="132"/>
      <c r="I75" s="192" t="s">
        <v>752</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66">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6">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52.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52.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6">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42.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98">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8.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6">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50.5">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71">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44.7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210.75">
      <c r="A92" s="142">
        <v>63</v>
      </c>
      <c r="B92" s="142" t="s">
        <v>224</v>
      </c>
      <c r="C92" s="137" t="s">
        <v>235</v>
      </c>
      <c r="D92" s="135" t="s">
        <v>271</v>
      </c>
      <c r="E92" s="135" t="s">
        <v>272</v>
      </c>
      <c r="F92" s="165" t="s">
        <v>273</v>
      </c>
      <c r="G92" s="162" t="s">
        <v>568</v>
      </c>
      <c r="H92" s="145" t="s">
        <v>753</v>
      </c>
      <c r="I92" s="171"/>
      <c r="J92" s="143"/>
      <c r="K92" s="131"/>
      <c r="L92" s="162"/>
      <c r="M92" s="162"/>
      <c r="N92" s="162"/>
      <c r="O92" s="181"/>
      <c r="P92" s="167"/>
    </row>
    <row r="93" spans="1:16" s="106" customFormat="1" ht="303">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753</v>
      </c>
      <c r="N93" s="132"/>
      <c r="O93" s="181"/>
      <c r="P93" s="167"/>
    </row>
    <row r="94" spans="1:16" s="106" customFormat="1" ht="78.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75">
      <c r="A96" s="142">
        <v>66</v>
      </c>
      <c r="B96" s="142" t="s">
        <v>224</v>
      </c>
      <c r="C96" s="137" t="s">
        <v>239</v>
      </c>
      <c r="D96" s="135"/>
      <c r="E96" s="135"/>
      <c r="F96" s="165"/>
      <c r="G96" s="165"/>
      <c r="H96" s="165"/>
      <c r="I96" s="171"/>
      <c r="J96" s="143"/>
      <c r="K96" s="131"/>
      <c r="L96" s="162"/>
      <c r="M96" s="162"/>
      <c r="N96" s="162"/>
      <c r="O96" s="181"/>
      <c r="P96" s="167"/>
    </row>
    <row r="97" spans="1:16" s="106" customFormat="1" ht="78.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6.25">
      <c r="A98" s="142">
        <v>68</v>
      </c>
      <c r="B98" s="142" t="s">
        <v>224</v>
      </c>
      <c r="C98" s="137" t="s">
        <v>241</v>
      </c>
      <c r="D98" s="135" t="s">
        <v>286</v>
      </c>
      <c r="E98" s="135"/>
      <c r="F98" s="165"/>
      <c r="G98" s="165"/>
      <c r="H98" s="165"/>
      <c r="I98" s="171"/>
      <c r="J98" s="143"/>
      <c r="K98" s="131"/>
      <c r="L98" s="162"/>
      <c r="M98" s="162"/>
      <c r="N98" s="162"/>
      <c r="O98" s="181"/>
      <c r="P98" s="167"/>
    </row>
    <row r="99" spans="1:16" s="106" customFormat="1" ht="39">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52.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50.5">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9">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6">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52.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9">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71">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8.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75">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32">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52.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75">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5" thickBot="1">
      <c r="A122" s="232" t="s">
        <v>17</v>
      </c>
      <c r="B122" s="232"/>
      <c r="C122" s="232"/>
      <c r="D122" s="103"/>
      <c r="E122" s="1"/>
      <c r="F122" s="110"/>
      <c r="G122" s="110"/>
      <c r="H122" s="110"/>
      <c r="I122" s="110"/>
      <c r="J122" s="110"/>
      <c r="K122" s="110"/>
      <c r="L122" s="120"/>
      <c r="M122" s="120"/>
      <c r="N122" s="120"/>
    </row>
    <row r="123" spans="1:14" ht="14.25">
      <c r="A123" s="233" t="s">
        <v>39</v>
      </c>
      <c r="B123" s="234"/>
      <c r="C123" s="234"/>
      <c r="D123" s="234"/>
      <c r="E123" s="234"/>
      <c r="F123" s="234"/>
      <c r="G123" s="234"/>
      <c r="H123" s="234"/>
      <c r="I123" s="234"/>
      <c r="J123" s="235"/>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4.25">
      <c r="A126" s="36"/>
      <c r="B126" s="43"/>
      <c r="C126" s="35"/>
      <c r="D126" s="104"/>
      <c r="E126" s="35"/>
      <c r="F126" s="111"/>
      <c r="G126" s="111"/>
      <c r="H126" s="111"/>
      <c r="I126" s="111"/>
      <c r="J126" s="114"/>
      <c r="K126" s="111"/>
    </row>
    <row r="127" spans="1:11" ht="14.25">
      <c r="A127" s="37" t="s">
        <v>5</v>
      </c>
      <c r="B127" s="44"/>
      <c r="C127" s="35"/>
      <c r="D127" s="104"/>
      <c r="E127" s="35"/>
      <c r="F127" s="111"/>
      <c r="G127" s="111"/>
      <c r="H127" s="111"/>
      <c r="I127" s="111"/>
      <c r="J127" s="114"/>
      <c r="K127" s="111"/>
    </row>
    <row r="128" spans="1:11" ht="14.25">
      <c r="A128" s="36" t="s">
        <v>14</v>
      </c>
      <c r="B128" s="43"/>
      <c r="C128" s="35"/>
      <c r="D128" s="104"/>
      <c r="E128" s="35"/>
      <c r="F128" s="111"/>
      <c r="G128" s="111"/>
      <c r="H128" s="111"/>
      <c r="I128" s="111"/>
      <c r="J128" s="114"/>
      <c r="K128" s="111"/>
    </row>
    <row r="129" spans="1:11" ht="14.25">
      <c r="A129" s="36" t="s">
        <v>34</v>
      </c>
      <c r="B129" s="43"/>
      <c r="C129" s="35"/>
      <c r="D129" s="104"/>
      <c r="E129" s="35"/>
      <c r="F129" s="111"/>
      <c r="G129" s="111"/>
      <c r="H129" s="111"/>
      <c r="I129" s="111"/>
      <c r="J129" s="114"/>
      <c r="K129" s="111"/>
    </row>
    <row r="130" spans="1:11" ht="14.25">
      <c r="A130" s="36" t="s">
        <v>35</v>
      </c>
      <c r="B130" s="43"/>
      <c r="C130" s="35"/>
      <c r="D130" s="104"/>
      <c r="E130" s="35"/>
      <c r="F130" s="111"/>
      <c r="G130" s="111"/>
      <c r="H130" s="111"/>
      <c r="I130" s="111"/>
      <c r="J130" s="114"/>
      <c r="K130" s="111"/>
    </row>
    <row r="131" spans="1:11" ht="14.25">
      <c r="A131" s="36" t="s">
        <v>15</v>
      </c>
      <c r="B131" s="43"/>
      <c r="C131" s="35"/>
      <c r="D131" s="104"/>
      <c r="E131" s="35"/>
      <c r="F131" s="111"/>
      <c r="G131" s="111"/>
      <c r="H131" s="111"/>
      <c r="I131" s="111"/>
      <c r="J131" s="114"/>
      <c r="K131" s="111"/>
    </row>
    <row r="132" spans="1:11" ht="14.25">
      <c r="A132" s="36" t="s">
        <v>36</v>
      </c>
      <c r="B132" s="43"/>
      <c r="C132" s="35"/>
      <c r="D132" s="104"/>
      <c r="E132" s="35"/>
      <c r="F132" s="111"/>
      <c r="G132" s="111"/>
      <c r="H132" s="111"/>
      <c r="I132" s="111"/>
      <c r="J132" s="114"/>
      <c r="K132" s="111"/>
    </row>
    <row r="133" spans="1:11" ht="14.25">
      <c r="A133" s="36" t="s">
        <v>37</v>
      </c>
      <c r="B133" s="43"/>
      <c r="C133" s="35"/>
      <c r="D133" s="104"/>
      <c r="E133" s="35"/>
      <c r="F133" s="111"/>
      <c r="G133" s="111"/>
      <c r="H133" s="111"/>
      <c r="I133" s="111"/>
      <c r="J133" s="114"/>
      <c r="K133" s="111"/>
    </row>
    <row r="134" spans="1:11" ht="14.25">
      <c r="A134" s="36" t="s">
        <v>6</v>
      </c>
      <c r="B134" s="43"/>
      <c r="C134" s="35"/>
      <c r="D134" s="104"/>
      <c r="E134" s="35"/>
      <c r="F134" s="111"/>
      <c r="G134" s="111"/>
      <c r="H134" s="111"/>
      <c r="I134" s="111"/>
      <c r="J134" s="114"/>
      <c r="K134" s="111"/>
    </row>
    <row r="135" spans="1:11" ht="1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20.25">
      <c r="A1" s="33"/>
      <c r="B1" s="227" t="str">
        <f>Setup!A2</f>
        <v>Critical Issue Fast Path</v>
      </c>
      <c r="C1" s="227"/>
      <c r="D1" s="227"/>
      <c r="E1" s="19"/>
    </row>
    <row r="2" spans="1:5" ht="18">
      <c r="A2" s="33"/>
      <c r="B2" s="229" t="str">
        <f>Setup!A5</f>
        <v>Resource Adequacy</v>
      </c>
      <c r="C2" s="229"/>
      <c r="D2" s="229"/>
      <c r="E2" s="19"/>
    </row>
    <row r="3" spans="1:9" s="1" customFormat="1" ht="18">
      <c r="A3" s="35"/>
      <c r="B3" s="230" t="s">
        <v>7</v>
      </c>
      <c r="C3" s="230"/>
      <c r="D3" s="230"/>
      <c r="E3" s="88"/>
      <c r="F3" s="2"/>
      <c r="G3" s="2"/>
      <c r="H3" s="2"/>
      <c r="I3" s="2"/>
    </row>
    <row r="5" spans="2:4" ht="13.5">
      <c r="B5" s="2" t="s">
        <v>19</v>
      </c>
      <c r="D5" s="53"/>
    </row>
    <row r="6" spans="1:5" s="4" customFormat="1" ht="13.5">
      <c r="A6" s="52" t="s">
        <v>208</v>
      </c>
      <c r="B6" s="52" t="s">
        <v>13</v>
      </c>
      <c r="C6" s="52" t="s">
        <v>8</v>
      </c>
      <c r="D6" s="46" t="s">
        <v>80</v>
      </c>
      <c r="E6" s="89" t="s">
        <v>358</v>
      </c>
    </row>
    <row r="7" spans="1:5" s="4" customFormat="1" ht="13.5">
      <c r="A7" s="55" t="s">
        <v>75</v>
      </c>
      <c r="B7" s="55" t="s">
        <v>13</v>
      </c>
      <c r="C7" s="55" t="s">
        <v>8</v>
      </c>
      <c r="D7" s="56" t="s">
        <v>209</v>
      </c>
      <c r="E7" s="90"/>
    </row>
    <row r="8" spans="1:5" ht="132">
      <c r="A8" s="15" t="s">
        <v>75</v>
      </c>
      <c r="B8" s="13">
        <v>1</v>
      </c>
      <c r="C8" s="41" t="s">
        <v>74</v>
      </c>
      <c r="D8" s="61" t="s">
        <v>57</v>
      </c>
      <c r="E8" s="91"/>
    </row>
    <row r="9" spans="1:5" ht="105">
      <c r="A9" s="15" t="s">
        <v>75</v>
      </c>
      <c r="B9" s="13">
        <v>2</v>
      </c>
      <c r="C9" s="41" t="s">
        <v>46</v>
      </c>
      <c r="D9" s="62" t="s">
        <v>56</v>
      </c>
      <c r="E9" s="92" t="s">
        <v>359</v>
      </c>
    </row>
    <row r="10" spans="1:5" ht="132">
      <c r="A10" s="15" t="s">
        <v>75</v>
      </c>
      <c r="B10" s="13">
        <v>3</v>
      </c>
      <c r="C10" s="41" t="s">
        <v>47</v>
      </c>
      <c r="D10" s="62" t="s">
        <v>58</v>
      </c>
      <c r="E10" s="92" t="s">
        <v>360</v>
      </c>
    </row>
    <row r="11" spans="1:5" ht="118.5">
      <c r="A11" s="15" t="s">
        <v>75</v>
      </c>
      <c r="B11" s="13">
        <v>4</v>
      </c>
      <c r="C11" s="41" t="s">
        <v>48</v>
      </c>
      <c r="D11" s="62" t="s">
        <v>59</v>
      </c>
      <c r="E11" s="92" t="s">
        <v>361</v>
      </c>
    </row>
    <row r="12" spans="1:5" ht="144.75">
      <c r="A12" s="15" t="s">
        <v>75</v>
      </c>
      <c r="B12" s="13">
        <v>5</v>
      </c>
      <c r="C12" s="41" t="s">
        <v>49</v>
      </c>
      <c r="D12" s="63" t="s">
        <v>61</v>
      </c>
      <c r="E12" s="93"/>
    </row>
    <row r="13" spans="1:5" ht="132">
      <c r="A13" s="15" t="s">
        <v>75</v>
      </c>
      <c r="B13" s="13">
        <v>6</v>
      </c>
      <c r="C13" s="41" t="s">
        <v>50</v>
      </c>
      <c r="D13" s="62" t="s">
        <v>60</v>
      </c>
      <c r="E13" s="93"/>
    </row>
    <row r="14" spans="1:5" ht="158.25">
      <c r="A14" s="15" t="s">
        <v>75</v>
      </c>
      <c r="B14" s="13">
        <v>7</v>
      </c>
      <c r="C14" s="41" t="s">
        <v>51</v>
      </c>
      <c r="D14" s="62" t="s">
        <v>62</v>
      </c>
      <c r="E14" s="93"/>
    </row>
    <row r="15" spans="1:5" ht="132">
      <c r="A15" s="15" t="s">
        <v>75</v>
      </c>
      <c r="B15" s="13">
        <v>8</v>
      </c>
      <c r="C15" s="41" t="s">
        <v>52</v>
      </c>
      <c r="D15" s="62" t="s">
        <v>63</v>
      </c>
      <c r="E15" s="93"/>
    </row>
    <row r="16" spans="1:5" ht="158.25">
      <c r="A16" s="15" t="s">
        <v>75</v>
      </c>
      <c r="B16" s="13">
        <v>9</v>
      </c>
      <c r="C16" s="41" t="s">
        <v>53</v>
      </c>
      <c r="D16" s="62" t="s">
        <v>64</v>
      </c>
      <c r="E16" s="93"/>
    </row>
    <row r="17" spans="1:5" ht="78.75">
      <c r="A17" s="15" t="s">
        <v>75</v>
      </c>
      <c r="B17" s="13">
        <v>10</v>
      </c>
      <c r="C17" s="41" t="s">
        <v>55</v>
      </c>
      <c r="D17" s="62" t="s">
        <v>65</v>
      </c>
      <c r="E17" s="91"/>
    </row>
    <row r="18" spans="1:5" ht="92.25">
      <c r="A18" s="15" t="s">
        <v>75</v>
      </c>
      <c r="B18" s="13">
        <v>11</v>
      </c>
      <c r="C18" s="41" t="s">
        <v>414</v>
      </c>
      <c r="D18" s="63" t="s">
        <v>77</v>
      </c>
      <c r="E18" s="91"/>
    </row>
    <row r="19" spans="1:5" ht="26.25">
      <c r="A19" s="15" t="s">
        <v>75</v>
      </c>
      <c r="B19" s="13">
        <v>12</v>
      </c>
      <c r="C19" s="41" t="s">
        <v>66</v>
      </c>
      <c r="D19" s="62"/>
      <c r="E19" s="91"/>
    </row>
    <row r="20" spans="1:5" ht="144.75">
      <c r="A20" s="15" t="s">
        <v>75</v>
      </c>
      <c r="B20" s="13">
        <v>13</v>
      </c>
      <c r="C20" s="41" t="s">
        <v>67</v>
      </c>
      <c r="D20" s="64" t="s">
        <v>78</v>
      </c>
      <c r="E20" s="91"/>
    </row>
    <row r="21" spans="1:5" ht="132">
      <c r="A21" s="15" t="s">
        <v>75</v>
      </c>
      <c r="B21" s="13">
        <v>14</v>
      </c>
      <c r="C21" s="41" t="s">
        <v>68</v>
      </c>
      <c r="D21" s="63" t="s">
        <v>79</v>
      </c>
      <c r="E21" s="91"/>
    </row>
    <row r="22" spans="1:5" ht="39">
      <c r="A22" s="15" t="s">
        <v>75</v>
      </c>
      <c r="B22" s="13">
        <v>15</v>
      </c>
      <c r="C22" s="41" t="s">
        <v>69</v>
      </c>
      <c r="D22" s="62" t="s">
        <v>70</v>
      </c>
      <c r="E22" s="91"/>
    </row>
    <row r="23" spans="1:5" ht="52.5">
      <c r="A23" s="15" t="s">
        <v>75</v>
      </c>
      <c r="B23" s="13">
        <v>16</v>
      </c>
      <c r="C23" s="41" t="s">
        <v>72</v>
      </c>
      <c r="D23" s="62" t="s">
        <v>71</v>
      </c>
      <c r="E23" s="91"/>
    </row>
    <row r="24" spans="1:5" ht="39">
      <c r="A24" s="15" t="s">
        <v>75</v>
      </c>
      <c r="B24" s="50">
        <v>17</v>
      </c>
      <c r="C24" s="51" t="s">
        <v>54</v>
      </c>
      <c r="D24" s="63"/>
      <c r="E24" s="91"/>
    </row>
    <row r="25" spans="1:5" ht="13.5">
      <c r="A25" s="65" t="s">
        <v>92</v>
      </c>
      <c r="B25" s="65" t="s">
        <v>13</v>
      </c>
      <c r="C25" s="65" t="s">
        <v>8</v>
      </c>
      <c r="D25" s="66" t="s">
        <v>81</v>
      </c>
      <c r="E25" s="94"/>
    </row>
    <row r="26" spans="1:5" ht="39">
      <c r="A26" s="15" t="s">
        <v>92</v>
      </c>
      <c r="B26" s="14">
        <v>18</v>
      </c>
      <c r="C26" s="54" t="s">
        <v>82</v>
      </c>
      <c r="D26" s="59" t="s">
        <v>83</v>
      </c>
      <c r="E26" s="95"/>
    </row>
    <row r="27" spans="1:5" ht="39">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3.5">
      <c r="A30" s="67" t="s">
        <v>94</v>
      </c>
      <c r="B30" s="68" t="s">
        <v>13</v>
      </c>
      <c r="C30" s="68" t="s">
        <v>8</v>
      </c>
      <c r="D30" s="66" t="s">
        <v>93</v>
      </c>
      <c r="E30" s="94"/>
    </row>
    <row r="31" spans="1:5" ht="210.75">
      <c r="A31" s="15" t="s">
        <v>94</v>
      </c>
      <c r="B31" s="13">
        <v>22</v>
      </c>
      <c r="C31" s="69" t="s">
        <v>95</v>
      </c>
      <c r="D31" s="59" t="s">
        <v>96</v>
      </c>
      <c r="E31" s="95"/>
    </row>
    <row r="32" spans="1:5" ht="92.25">
      <c r="A32" s="15" t="s">
        <v>94</v>
      </c>
      <c r="B32" s="13">
        <v>23</v>
      </c>
      <c r="C32" s="69" t="s">
        <v>97</v>
      </c>
      <c r="D32" s="58" t="s">
        <v>98</v>
      </c>
      <c r="E32" s="96"/>
    </row>
    <row r="33" spans="1:5" ht="132">
      <c r="A33" s="15" t="s">
        <v>94</v>
      </c>
      <c r="B33" s="13">
        <v>24</v>
      </c>
      <c r="C33" s="69" t="s">
        <v>99</v>
      </c>
      <c r="D33" s="58" t="s">
        <v>100</v>
      </c>
      <c r="E33" s="96"/>
    </row>
    <row r="34" spans="1:5" ht="92.25">
      <c r="A34" s="15" t="s">
        <v>94</v>
      </c>
      <c r="B34" s="13">
        <v>25</v>
      </c>
      <c r="C34" s="69" t="s">
        <v>102</v>
      </c>
      <c r="D34" s="58" t="s">
        <v>103</v>
      </c>
      <c r="E34" s="96"/>
    </row>
    <row r="35" spans="1:5" ht="66">
      <c r="A35" s="15" t="s">
        <v>94</v>
      </c>
      <c r="B35" s="13">
        <v>26</v>
      </c>
      <c r="C35" s="69" t="s">
        <v>104</v>
      </c>
      <c r="D35" s="58" t="s">
        <v>105</v>
      </c>
      <c r="E35" s="96"/>
    </row>
    <row r="36" spans="1:5" ht="39">
      <c r="A36" s="15" t="s">
        <v>94</v>
      </c>
      <c r="B36" s="13">
        <v>27</v>
      </c>
      <c r="C36" s="69" t="s">
        <v>106</v>
      </c>
      <c r="D36" s="58" t="s">
        <v>107</v>
      </c>
      <c r="E36" s="96"/>
    </row>
    <row r="37" spans="1:5" ht="52.5">
      <c r="A37" s="15" t="s">
        <v>94</v>
      </c>
      <c r="B37" s="13">
        <v>28</v>
      </c>
      <c r="C37" s="69" t="s">
        <v>109</v>
      </c>
      <c r="D37" s="58" t="s">
        <v>110</v>
      </c>
      <c r="E37" s="96"/>
    </row>
    <row r="38" spans="1:5" ht="26.25">
      <c r="A38" s="15" t="s">
        <v>94</v>
      </c>
      <c r="B38" s="13">
        <v>29</v>
      </c>
      <c r="C38" s="69" t="s">
        <v>111</v>
      </c>
      <c r="D38" s="58" t="s">
        <v>112</v>
      </c>
      <c r="E38" s="96"/>
    </row>
    <row r="39" spans="1:5" ht="78.75">
      <c r="A39" s="15" t="s">
        <v>94</v>
      </c>
      <c r="B39" s="13">
        <v>30</v>
      </c>
      <c r="C39" s="69" t="s">
        <v>113</v>
      </c>
      <c r="D39" s="58" t="s">
        <v>114</v>
      </c>
      <c r="E39" s="96"/>
    </row>
    <row r="40" spans="1:5" ht="26.25">
      <c r="A40" s="15" t="s">
        <v>94</v>
      </c>
      <c r="B40" s="13">
        <v>31</v>
      </c>
      <c r="C40" s="69" t="s">
        <v>115</v>
      </c>
      <c r="D40" s="58" t="s">
        <v>116</v>
      </c>
      <c r="E40" s="96"/>
    </row>
    <row r="41" spans="1:5" ht="5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32">
      <c r="A44" s="74" t="s">
        <v>94</v>
      </c>
      <c r="B44" s="50">
        <v>35</v>
      </c>
      <c r="C44" s="70" t="s">
        <v>123</v>
      </c>
      <c r="D44" s="58" t="s">
        <v>124</v>
      </c>
      <c r="E44" s="96"/>
    </row>
    <row r="45" spans="1:5" ht="13.5">
      <c r="A45" s="67" t="s">
        <v>210</v>
      </c>
      <c r="B45" s="55" t="s">
        <v>13</v>
      </c>
      <c r="C45" s="55" t="s">
        <v>8</v>
      </c>
      <c r="D45" s="56" t="s">
        <v>183</v>
      </c>
      <c r="E45" s="90"/>
    </row>
    <row r="46" spans="1:5" ht="13.5">
      <c r="A46" s="107"/>
      <c r="B46" s="68"/>
      <c r="C46" s="68"/>
      <c r="D46" s="108" t="s">
        <v>462</v>
      </c>
      <c r="E46" s="109"/>
    </row>
    <row r="47" spans="1:5" ht="144.75">
      <c r="A47" s="75" t="s">
        <v>184</v>
      </c>
      <c r="B47" s="13">
        <v>36</v>
      </c>
      <c r="C47" s="41" t="s">
        <v>125</v>
      </c>
      <c r="D47" s="76" t="s">
        <v>316</v>
      </c>
      <c r="E47" s="84"/>
    </row>
    <row r="48" spans="1:5" ht="52.5">
      <c r="A48" s="75" t="s">
        <v>184</v>
      </c>
      <c r="B48" s="13">
        <v>37</v>
      </c>
      <c r="C48" s="41" t="s">
        <v>126</v>
      </c>
      <c r="D48" s="76" t="s">
        <v>315</v>
      </c>
      <c r="E48" s="84"/>
    </row>
    <row r="49" spans="1:5" ht="13.5">
      <c r="A49" s="75" t="s">
        <v>184</v>
      </c>
      <c r="B49" s="13">
        <v>38</v>
      </c>
      <c r="C49" s="41" t="s">
        <v>207</v>
      </c>
      <c r="D49" s="76"/>
      <c r="E49" s="84"/>
    </row>
    <row r="50" spans="1:5" ht="52.5">
      <c r="A50" s="75" t="s">
        <v>184</v>
      </c>
      <c r="B50" s="13" t="s">
        <v>166</v>
      </c>
      <c r="C50" s="41" t="s">
        <v>129</v>
      </c>
      <c r="D50" s="76" t="s">
        <v>130</v>
      </c>
      <c r="E50" s="84"/>
    </row>
    <row r="51" spans="1:5" ht="52.5">
      <c r="A51" s="75" t="s">
        <v>184</v>
      </c>
      <c r="B51" s="13" t="s">
        <v>167</v>
      </c>
      <c r="C51" s="41" t="s">
        <v>131</v>
      </c>
      <c r="D51" s="76" t="s">
        <v>132</v>
      </c>
      <c r="E51" s="84"/>
    </row>
    <row r="52" spans="1:5" ht="92.25">
      <c r="A52" s="75" t="s">
        <v>184</v>
      </c>
      <c r="B52" s="13" t="s">
        <v>168</v>
      </c>
      <c r="C52" s="41" t="s">
        <v>133</v>
      </c>
      <c r="D52" s="76" t="s">
        <v>185</v>
      </c>
      <c r="E52" s="84"/>
    </row>
    <row r="53" spans="1:5" ht="39">
      <c r="A53" s="75" t="s">
        <v>184</v>
      </c>
      <c r="B53" s="13" t="s">
        <v>169</v>
      </c>
      <c r="C53" s="41" t="s">
        <v>134</v>
      </c>
      <c r="D53" s="76" t="s">
        <v>186</v>
      </c>
      <c r="E53" s="84"/>
    </row>
    <row r="54" spans="1:5" ht="105">
      <c r="A54" s="75" t="s">
        <v>184</v>
      </c>
      <c r="B54" s="13" t="s">
        <v>170</v>
      </c>
      <c r="C54" s="41" t="s">
        <v>136</v>
      </c>
      <c r="D54" s="76" t="s">
        <v>187</v>
      </c>
      <c r="E54" s="84"/>
    </row>
    <row r="55" spans="1:5" ht="92.25">
      <c r="A55" s="75" t="s">
        <v>184</v>
      </c>
      <c r="B55" s="13" t="s">
        <v>171</v>
      </c>
      <c r="C55" s="41" t="s">
        <v>137</v>
      </c>
      <c r="D55" s="76" t="s">
        <v>188</v>
      </c>
      <c r="E55" s="84"/>
    </row>
    <row r="56" spans="1:5" ht="105">
      <c r="A56" s="75" t="s">
        <v>184</v>
      </c>
      <c r="B56" s="13" t="s">
        <v>172</v>
      </c>
      <c r="C56" s="41" t="s">
        <v>138</v>
      </c>
      <c r="D56" s="76" t="s">
        <v>189</v>
      </c>
      <c r="E56" s="84"/>
    </row>
    <row r="57" spans="1:5" ht="78.75">
      <c r="A57" s="75" t="s">
        <v>184</v>
      </c>
      <c r="B57" s="13">
        <v>39</v>
      </c>
      <c r="C57" s="41" t="s">
        <v>140</v>
      </c>
      <c r="D57" s="76" t="s">
        <v>190</v>
      </c>
      <c r="E57" s="84"/>
    </row>
    <row r="58" spans="1:5" ht="78.75">
      <c r="A58" s="75" t="s">
        <v>184</v>
      </c>
      <c r="B58" s="13">
        <v>40</v>
      </c>
      <c r="C58" s="41" t="s">
        <v>141</v>
      </c>
      <c r="D58" s="76" t="s">
        <v>191</v>
      </c>
      <c r="E58" s="84"/>
    </row>
    <row r="59" spans="1:5" ht="52.5">
      <c r="A59" s="75" t="s">
        <v>184</v>
      </c>
      <c r="B59" s="13">
        <v>41</v>
      </c>
      <c r="C59" s="41" t="s">
        <v>142</v>
      </c>
      <c r="D59" s="76" t="s">
        <v>192</v>
      </c>
      <c r="E59" s="84"/>
    </row>
    <row r="60" spans="1:5" ht="26.25">
      <c r="A60" s="75" t="s">
        <v>184</v>
      </c>
      <c r="B60" s="13">
        <v>42</v>
      </c>
      <c r="C60" s="41" t="s">
        <v>143</v>
      </c>
      <c r="D60" s="76" t="s">
        <v>193</v>
      </c>
      <c r="E60" s="84"/>
    </row>
    <row r="61" spans="1:5" ht="13.5">
      <c r="A61" s="107"/>
      <c r="B61" s="68"/>
      <c r="C61" s="68"/>
      <c r="D61" s="108" t="s">
        <v>463</v>
      </c>
      <c r="E61" s="109"/>
    </row>
    <row r="62" spans="1:5" ht="66">
      <c r="A62" s="75" t="s">
        <v>184</v>
      </c>
      <c r="B62" s="13">
        <v>43</v>
      </c>
      <c r="C62" s="41" t="s">
        <v>144</v>
      </c>
      <c r="D62" s="76" t="s">
        <v>145</v>
      </c>
      <c r="E62" s="84"/>
    </row>
    <row r="63" spans="1:5" ht="66">
      <c r="A63" s="75" t="s">
        <v>184</v>
      </c>
      <c r="B63" s="13" t="s">
        <v>173</v>
      </c>
      <c r="C63" s="41" t="s">
        <v>146</v>
      </c>
      <c r="D63" s="76" t="s">
        <v>147</v>
      </c>
      <c r="E63" s="84"/>
    </row>
    <row r="64" spans="1:5" ht="78.75">
      <c r="A64" s="75" t="s">
        <v>184</v>
      </c>
      <c r="B64" s="13" t="s">
        <v>174</v>
      </c>
      <c r="C64" s="41" t="s">
        <v>148</v>
      </c>
      <c r="D64" s="76" t="s">
        <v>149</v>
      </c>
      <c r="E64" s="84"/>
    </row>
    <row r="65" spans="1:5" ht="39">
      <c r="A65" s="75" t="s">
        <v>184</v>
      </c>
      <c r="B65" s="13" t="s">
        <v>175</v>
      </c>
      <c r="C65" s="41" t="s">
        <v>150</v>
      </c>
      <c r="D65" s="76" t="s">
        <v>151</v>
      </c>
      <c r="E65" s="84"/>
    </row>
    <row r="66" spans="1:5" ht="171">
      <c r="A66" s="75" t="s">
        <v>184</v>
      </c>
      <c r="B66" s="13">
        <v>44</v>
      </c>
      <c r="C66" s="41" t="s">
        <v>152</v>
      </c>
      <c r="D66" s="59" t="s">
        <v>153</v>
      </c>
      <c r="E66" s="95"/>
    </row>
    <row r="67" spans="1:5" ht="199.5" customHeight="1">
      <c r="A67" s="75" t="s">
        <v>184</v>
      </c>
      <c r="B67" s="14" t="s">
        <v>176</v>
      </c>
      <c r="C67" s="77" t="s">
        <v>154</v>
      </c>
      <c r="D67" s="78" t="s">
        <v>155</v>
      </c>
      <c r="E67" s="99"/>
    </row>
    <row r="68" spans="1:5" ht="171">
      <c r="A68" s="75" t="s">
        <v>184</v>
      </c>
      <c r="B68" s="14">
        <v>45</v>
      </c>
      <c r="C68" s="77" t="s">
        <v>156</v>
      </c>
      <c r="D68" s="78" t="s">
        <v>157</v>
      </c>
      <c r="E68" s="99"/>
    </row>
    <row r="69" spans="1:5" ht="39">
      <c r="A69" s="75" t="s">
        <v>184</v>
      </c>
      <c r="B69" s="14" t="s">
        <v>177</v>
      </c>
      <c r="C69" s="77" t="s">
        <v>158</v>
      </c>
      <c r="D69" s="78" t="s">
        <v>159</v>
      </c>
      <c r="E69" s="99"/>
    </row>
    <row r="70" spans="1:5" ht="158.25">
      <c r="A70" s="75" t="s">
        <v>184</v>
      </c>
      <c r="B70" s="14">
        <v>46</v>
      </c>
      <c r="C70" s="77" t="s">
        <v>160</v>
      </c>
      <c r="D70" s="78" t="s">
        <v>161</v>
      </c>
      <c r="E70" s="99"/>
    </row>
    <row r="71" spans="1:5" ht="39">
      <c r="A71" s="75" t="s">
        <v>184</v>
      </c>
      <c r="B71" s="14" t="s">
        <v>178</v>
      </c>
      <c r="C71" s="77" t="s">
        <v>162</v>
      </c>
      <c r="D71" s="78" t="s">
        <v>163</v>
      </c>
      <c r="E71" s="99"/>
    </row>
    <row r="72" spans="1:5" ht="66">
      <c r="A72" s="75" t="s">
        <v>184</v>
      </c>
      <c r="B72" s="14">
        <v>47</v>
      </c>
      <c r="C72" s="78" t="s">
        <v>164</v>
      </c>
      <c r="D72" s="78" t="s">
        <v>165</v>
      </c>
      <c r="E72" s="99"/>
    </row>
    <row r="73" spans="1:5" ht="105">
      <c r="A73" s="75" t="s">
        <v>184</v>
      </c>
      <c r="B73" s="14">
        <v>48</v>
      </c>
      <c r="C73" s="77" t="s">
        <v>179</v>
      </c>
      <c r="D73" s="78" t="s">
        <v>180</v>
      </c>
      <c r="E73" s="99"/>
    </row>
    <row r="74" spans="1:5" ht="132">
      <c r="A74" s="79" t="s">
        <v>184</v>
      </c>
      <c r="B74" s="80">
        <v>49</v>
      </c>
      <c r="C74" s="81" t="s">
        <v>181</v>
      </c>
      <c r="D74" s="82" t="s">
        <v>182</v>
      </c>
      <c r="E74" s="100"/>
    </row>
    <row r="75" spans="1:5" ht="13.5">
      <c r="A75" s="67" t="s">
        <v>211</v>
      </c>
      <c r="B75" s="55" t="s">
        <v>13</v>
      </c>
      <c r="C75" s="55" t="s">
        <v>8</v>
      </c>
      <c r="D75" s="56" t="s">
        <v>204</v>
      </c>
      <c r="E75" s="90"/>
    </row>
    <row r="76" spans="1:5" ht="159">
      <c r="A76" s="75" t="s">
        <v>200</v>
      </c>
      <c r="B76" s="13">
        <v>50</v>
      </c>
      <c r="C76" s="60" t="s">
        <v>194</v>
      </c>
      <c r="D76" s="71" t="s">
        <v>202</v>
      </c>
      <c r="E76" s="101"/>
    </row>
    <row r="77" spans="1:5" ht="57" customHeight="1">
      <c r="A77" s="75" t="s">
        <v>200</v>
      </c>
      <c r="B77" s="14">
        <v>51</v>
      </c>
      <c r="C77" s="54" t="s">
        <v>195</v>
      </c>
      <c r="D77" s="49" t="s">
        <v>203</v>
      </c>
      <c r="E77" s="102"/>
    </row>
    <row r="78" spans="1:5" ht="39.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3.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227" t="str">
        <f>Setup!A2</f>
        <v>Critical Issue Fast Path</v>
      </c>
      <c r="B1" s="227"/>
    </row>
    <row r="2" spans="1:2" ht="18">
      <c r="A2" s="229" t="str">
        <f>Setup!A5</f>
        <v>Resource Adequacy</v>
      </c>
      <c r="B2" s="229"/>
    </row>
    <row r="3" spans="1:2" s="1" customFormat="1" ht="18">
      <c r="A3" s="230" t="s">
        <v>31</v>
      </c>
      <c r="B3" s="230"/>
    </row>
    <row r="5" spans="1:2" ht="13.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G139"/>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7" sqref="E107"/>
    </sheetView>
  </sheetViews>
  <sheetFormatPr defaultColWidth="9.140625" defaultRowHeight="12.75"/>
  <cols>
    <col min="1" max="1" width="6.421875" style="9" customWidth="1"/>
    <col min="2" max="2" width="11.00390625" style="9" bestFit="1" customWidth="1"/>
    <col min="3" max="3" width="29.57421875" style="0" customWidth="1"/>
    <col min="4" max="4" width="44.57421875" style="87" customWidth="1"/>
    <col min="5" max="5" width="82.57421875" style="0" customWidth="1"/>
    <col min="6" max="6" width="70.00390625" style="113" customWidth="1"/>
    <col min="7" max="7" width="75.28125" style="113" customWidth="1"/>
    <col min="8" max="8" width="66.7109375" style="113" customWidth="1"/>
    <col min="9" max="9" width="36.140625" style="113" customWidth="1"/>
    <col min="10" max="11" width="24.00390625" style="113" customWidth="1"/>
    <col min="12" max="14" width="24.00390625" style="117" customWidth="1"/>
    <col min="15" max="15" width="24.00390625" style="121" customWidth="1"/>
    <col min="16" max="16" width="24.00390625" style="113" customWidth="1"/>
    <col min="17" max="16384" width="8.8515625" style="113" customWidth="1"/>
  </cols>
  <sheetData>
    <row r="1" spans="1:11" ht="20.25">
      <c r="A1" s="227" t="str">
        <f>Setup!A2</f>
        <v>Critical Issue Fast Path</v>
      </c>
      <c r="B1" s="227"/>
      <c r="C1" s="228"/>
      <c r="D1" s="228"/>
      <c r="E1" s="228"/>
      <c r="F1" s="228"/>
      <c r="G1" s="228"/>
      <c r="H1" s="228"/>
      <c r="I1" s="228"/>
      <c r="J1" s="228"/>
      <c r="K1"/>
    </row>
    <row r="2" spans="1:11" ht="18">
      <c r="A2" s="229" t="str">
        <f>Setup!A5</f>
        <v>Resource Adequacy</v>
      </c>
      <c r="B2" s="229"/>
      <c r="C2" s="228"/>
      <c r="D2" s="228"/>
      <c r="E2" s="228"/>
      <c r="F2" s="228"/>
      <c r="G2" s="228"/>
      <c r="H2" s="228"/>
      <c r="I2" s="228"/>
      <c r="J2" s="228"/>
      <c r="K2"/>
    </row>
    <row r="3" spans="1:15" s="110" customFormat="1" ht="18">
      <c r="A3" s="230" t="s">
        <v>747</v>
      </c>
      <c r="B3" s="230"/>
      <c r="C3" s="230"/>
      <c r="D3" s="230"/>
      <c r="E3" s="230"/>
      <c r="F3" s="230"/>
      <c r="G3" s="230"/>
      <c r="H3" s="230"/>
      <c r="I3" s="230"/>
      <c r="J3" s="230"/>
      <c r="K3" s="11"/>
      <c r="L3" s="118"/>
      <c r="M3" s="118"/>
      <c r="N3" s="118"/>
      <c r="O3" s="122"/>
    </row>
    <row r="4" spans="1:11" ht="14.25">
      <c r="A4" s="7"/>
      <c r="B4" s="7"/>
      <c r="C4" s="5"/>
      <c r="D4" s="189"/>
      <c r="E4" s="5"/>
      <c r="F4" s="106"/>
      <c r="G4" s="106"/>
      <c r="H4" s="106"/>
      <c r="I4" s="106"/>
      <c r="J4" s="106"/>
      <c r="K4" s="106"/>
    </row>
    <row r="5" spans="1:16" ht="14.25">
      <c r="A5" s="7"/>
      <c r="B5" s="7"/>
      <c r="C5" s="5"/>
      <c r="D5" s="231" t="s">
        <v>16</v>
      </c>
      <c r="E5" s="231"/>
      <c r="F5" s="231"/>
      <c r="G5" s="231"/>
      <c r="H5" s="231"/>
      <c r="I5" s="231"/>
      <c r="J5" s="231"/>
      <c r="K5" s="188"/>
      <c r="L5" s="119"/>
      <c r="M5" s="119"/>
      <c r="N5" s="119"/>
      <c r="O5" s="123"/>
      <c r="P5" s="123"/>
    </row>
    <row r="6" s="106" customFormat="1" ht="12.75"/>
    <row r="7" spans="1:16" s="128" customFormat="1" ht="14.25" customHeight="1">
      <c r="A7" s="8" t="s">
        <v>13</v>
      </c>
      <c r="B7" s="8" t="s">
        <v>76</v>
      </c>
      <c r="C7" s="127" t="s">
        <v>18</v>
      </c>
      <c r="D7" s="5" t="s">
        <v>11</v>
      </c>
      <c r="E7" s="5" t="s">
        <v>700</v>
      </c>
      <c r="F7" s="106" t="s">
        <v>754</v>
      </c>
      <c r="G7" s="106" t="s">
        <v>815</v>
      </c>
      <c r="H7" s="106" t="s">
        <v>830</v>
      </c>
      <c r="I7" s="193" t="s">
        <v>831</v>
      </c>
      <c r="J7" s="106" t="s">
        <v>390</v>
      </c>
      <c r="K7" s="106" t="s">
        <v>628</v>
      </c>
      <c r="L7" s="106" t="s">
        <v>629</v>
      </c>
      <c r="M7" s="106" t="s">
        <v>630</v>
      </c>
      <c r="N7" s="106" t="s">
        <v>634</v>
      </c>
      <c r="O7" s="106" t="s">
        <v>635</v>
      </c>
      <c r="P7" s="106" t="s">
        <v>636</v>
      </c>
    </row>
    <row r="8" spans="1:16" s="106" customFormat="1" ht="14.25">
      <c r="A8" s="150"/>
      <c r="B8" s="150" t="s">
        <v>75</v>
      </c>
      <c r="C8" s="151" t="s">
        <v>411</v>
      </c>
      <c r="D8" s="150"/>
      <c r="E8" s="151"/>
      <c r="F8" s="152"/>
      <c r="G8" s="211"/>
      <c r="H8" s="207"/>
      <c r="I8" s="195"/>
      <c r="J8" s="152"/>
      <c r="K8" s="152"/>
      <c r="L8" s="152"/>
      <c r="M8" s="152"/>
      <c r="N8" s="152"/>
      <c r="O8" s="174"/>
      <c r="P8" s="174"/>
    </row>
    <row r="9" spans="1:16" s="106" customFormat="1" ht="89.25" customHeight="1">
      <c r="A9" s="140">
        <v>1</v>
      </c>
      <c r="B9" s="140" t="s">
        <v>75</v>
      </c>
      <c r="C9" s="131" t="s">
        <v>401</v>
      </c>
      <c r="D9" s="131" t="s">
        <v>432</v>
      </c>
      <c r="E9" s="131" t="s">
        <v>903</v>
      </c>
      <c r="F9" s="132" t="s">
        <v>755</v>
      </c>
      <c r="G9" s="131" t="s">
        <v>816</v>
      </c>
      <c r="H9" s="132" t="s">
        <v>816</v>
      </c>
      <c r="I9" s="131" t="s">
        <v>832</v>
      </c>
      <c r="J9" s="131"/>
      <c r="K9" s="132"/>
      <c r="L9" s="162"/>
      <c r="M9" s="162"/>
      <c r="N9" s="162"/>
      <c r="O9" s="121"/>
      <c r="P9" s="167"/>
    </row>
    <row r="10" spans="1:16" s="106" customFormat="1" ht="51">
      <c r="A10" s="140">
        <v>2</v>
      </c>
      <c r="B10" s="140" t="s">
        <v>75</v>
      </c>
      <c r="C10" s="131" t="s">
        <v>419</v>
      </c>
      <c r="D10" s="131" t="s">
        <v>433</v>
      </c>
      <c r="E10" s="131" t="s">
        <v>711</v>
      </c>
      <c r="F10" s="132" t="s">
        <v>756</v>
      </c>
      <c r="G10" s="131" t="s">
        <v>844</v>
      </c>
      <c r="H10" s="131" t="s">
        <v>817</v>
      </c>
      <c r="I10" s="131" t="s">
        <v>833</v>
      </c>
      <c r="J10" s="162"/>
      <c r="K10" s="131"/>
      <c r="L10" s="162"/>
      <c r="M10" s="132"/>
      <c r="N10" s="132"/>
      <c r="O10" s="181"/>
      <c r="P10" s="167"/>
    </row>
    <row r="11" spans="1:16" s="106" customFormat="1" ht="44.25" customHeight="1">
      <c r="A11" s="140">
        <v>3</v>
      </c>
      <c r="B11" s="140" t="s">
        <v>75</v>
      </c>
      <c r="C11" s="135" t="s">
        <v>420</v>
      </c>
      <c r="D11" s="131" t="s">
        <v>432</v>
      </c>
      <c r="E11" s="131" t="s">
        <v>709</v>
      </c>
      <c r="F11" s="132" t="s">
        <v>756</v>
      </c>
      <c r="G11" s="131" t="s">
        <v>845</v>
      </c>
      <c r="H11" s="131" t="s">
        <v>816</v>
      </c>
      <c r="I11" s="131" t="s">
        <v>833</v>
      </c>
      <c r="J11" s="162"/>
      <c r="K11" s="172"/>
      <c r="L11" s="162"/>
      <c r="M11" s="132"/>
      <c r="N11" s="132"/>
      <c r="O11" s="181"/>
      <c r="P11" s="167"/>
    </row>
    <row r="12" spans="1:16" s="106" customFormat="1" ht="45" customHeight="1">
      <c r="A12" s="140">
        <v>4</v>
      </c>
      <c r="B12" s="140" t="s">
        <v>75</v>
      </c>
      <c r="C12" s="135" t="s">
        <v>421</v>
      </c>
      <c r="D12" s="131" t="s">
        <v>432</v>
      </c>
      <c r="E12" s="131" t="s">
        <v>710</v>
      </c>
      <c r="F12" s="131" t="s">
        <v>757</v>
      </c>
      <c r="G12" s="132" t="s">
        <v>845</v>
      </c>
      <c r="H12" s="131" t="s">
        <v>816</v>
      </c>
      <c r="I12" s="131" t="s">
        <v>833</v>
      </c>
      <c r="J12" s="162"/>
      <c r="K12" s="172"/>
      <c r="L12" s="162"/>
      <c r="M12" s="132"/>
      <c r="N12" s="132"/>
      <c r="O12" s="181"/>
      <c r="P12" s="167"/>
    </row>
    <row r="13" spans="1:16" s="106" customFormat="1" ht="55.5" customHeight="1">
      <c r="A13" s="140">
        <v>5</v>
      </c>
      <c r="B13" s="140" t="s">
        <v>75</v>
      </c>
      <c r="C13" s="135" t="s">
        <v>49</v>
      </c>
      <c r="D13" s="131" t="s">
        <v>432</v>
      </c>
      <c r="E13" s="131" t="s">
        <v>712</v>
      </c>
      <c r="F13" s="132" t="s">
        <v>758</v>
      </c>
      <c r="G13" s="131" t="s">
        <v>816</v>
      </c>
      <c r="H13" s="131" t="s">
        <v>816</v>
      </c>
      <c r="I13" s="131" t="s">
        <v>833</v>
      </c>
      <c r="J13" s="162"/>
      <c r="K13" s="131"/>
      <c r="L13" s="162"/>
      <c r="M13" s="132"/>
      <c r="N13" s="132"/>
      <c r="O13" s="181"/>
      <c r="P13" s="167"/>
    </row>
    <row r="14" spans="1:16" s="106" customFormat="1" ht="45" customHeight="1">
      <c r="A14" s="140">
        <v>6</v>
      </c>
      <c r="B14" s="140" t="s">
        <v>75</v>
      </c>
      <c r="C14" s="135" t="s">
        <v>422</v>
      </c>
      <c r="D14" s="131" t="s">
        <v>433</v>
      </c>
      <c r="E14" s="131" t="s">
        <v>448</v>
      </c>
      <c r="F14" s="132" t="s">
        <v>759</v>
      </c>
      <c r="G14" s="131" t="s">
        <v>846</v>
      </c>
      <c r="H14" s="132" t="s">
        <v>816</v>
      </c>
      <c r="I14" s="131" t="s">
        <v>833</v>
      </c>
      <c r="J14" s="162"/>
      <c r="K14" s="172"/>
      <c r="L14" s="162"/>
      <c r="M14" s="132"/>
      <c r="N14" s="132"/>
      <c r="O14" s="181"/>
      <c r="P14" s="167"/>
    </row>
    <row r="15" spans="1:16" s="106" customFormat="1" ht="89.25">
      <c r="A15" s="140">
        <v>7</v>
      </c>
      <c r="B15" s="140" t="s">
        <v>75</v>
      </c>
      <c r="C15" s="135" t="s">
        <v>447</v>
      </c>
      <c r="D15" s="131" t="s">
        <v>434</v>
      </c>
      <c r="E15" s="131" t="s">
        <v>713</v>
      </c>
      <c r="F15" s="132" t="s">
        <v>800</v>
      </c>
      <c r="G15" s="131" t="s">
        <v>816</v>
      </c>
      <c r="H15" s="132" t="s">
        <v>816</v>
      </c>
      <c r="I15" s="193" t="s">
        <v>834</v>
      </c>
      <c r="J15" s="162"/>
      <c r="K15" s="172"/>
      <c r="L15" s="162"/>
      <c r="M15" s="132"/>
      <c r="N15" s="132"/>
      <c r="O15" s="181"/>
      <c r="P15" s="167"/>
    </row>
    <row r="16" spans="1:16" s="106" customFormat="1" ht="51">
      <c r="A16" s="140">
        <v>8</v>
      </c>
      <c r="B16" s="140" t="s">
        <v>75</v>
      </c>
      <c r="C16" s="131" t="s">
        <v>52</v>
      </c>
      <c r="D16" s="131" t="s">
        <v>432</v>
      </c>
      <c r="E16" s="131" t="s">
        <v>717</v>
      </c>
      <c r="F16" s="132" t="s">
        <v>760</v>
      </c>
      <c r="G16" s="131" t="s">
        <v>847</v>
      </c>
      <c r="H16" s="132" t="s">
        <v>816</v>
      </c>
      <c r="I16" s="131" t="s">
        <v>833</v>
      </c>
      <c r="J16" s="162"/>
      <c r="K16" s="172"/>
      <c r="L16" s="162"/>
      <c r="M16" s="131"/>
      <c r="N16" s="131"/>
      <c r="O16" s="121"/>
      <c r="P16" s="167"/>
    </row>
    <row r="17" spans="1:16" s="106" customFormat="1" ht="38.25">
      <c r="A17" s="140">
        <v>9</v>
      </c>
      <c r="B17" s="140" t="s">
        <v>75</v>
      </c>
      <c r="C17" s="135" t="s">
        <v>53</v>
      </c>
      <c r="D17" s="131" t="s">
        <v>432</v>
      </c>
      <c r="E17" s="130" t="s">
        <v>714</v>
      </c>
      <c r="F17" s="132" t="s">
        <v>761</v>
      </c>
      <c r="G17" s="130" t="s">
        <v>816</v>
      </c>
      <c r="H17" s="132" t="s">
        <v>816</v>
      </c>
      <c r="I17" s="131" t="s">
        <v>835</v>
      </c>
      <c r="J17" s="162"/>
      <c r="K17" s="131"/>
      <c r="L17" s="162"/>
      <c r="M17" s="162"/>
      <c r="N17" s="162"/>
      <c r="O17" s="181"/>
      <c r="P17" s="167"/>
    </row>
    <row r="18" spans="1:16" s="106" customFormat="1" ht="76.5">
      <c r="A18" s="140">
        <v>10</v>
      </c>
      <c r="B18" s="140" t="s">
        <v>75</v>
      </c>
      <c r="C18" s="135" t="s">
        <v>402</v>
      </c>
      <c r="D18" s="131" t="s">
        <v>435</v>
      </c>
      <c r="E18" s="130" t="s">
        <v>715</v>
      </c>
      <c r="F18" s="132" t="s">
        <v>762</v>
      </c>
      <c r="G18" s="130" t="s">
        <v>818</v>
      </c>
      <c r="H18" s="132" t="s">
        <v>816</v>
      </c>
      <c r="I18" s="131" t="s">
        <v>842</v>
      </c>
      <c r="J18" s="132"/>
      <c r="K18" s="172"/>
      <c r="L18" s="162"/>
      <c r="M18" s="132"/>
      <c r="N18" s="132"/>
      <c r="O18" s="181"/>
      <c r="P18" s="167"/>
    </row>
    <row r="19" spans="1:16" s="106" customFormat="1" ht="38.25">
      <c r="A19" s="140">
        <v>11</v>
      </c>
      <c r="B19" s="140" t="s">
        <v>75</v>
      </c>
      <c r="C19" s="135" t="s">
        <v>414</v>
      </c>
      <c r="D19" s="131" t="s">
        <v>432</v>
      </c>
      <c r="E19" s="131" t="s">
        <v>716</v>
      </c>
      <c r="F19" s="162" t="s">
        <v>763</v>
      </c>
      <c r="G19" s="131" t="s">
        <v>819</v>
      </c>
      <c r="H19" s="132" t="s">
        <v>816</v>
      </c>
      <c r="I19" s="131" t="s">
        <v>833</v>
      </c>
      <c r="J19" s="162"/>
      <c r="K19" s="131"/>
      <c r="L19" s="162"/>
      <c r="M19" s="162"/>
      <c r="N19" s="162"/>
      <c r="O19" s="181"/>
      <c r="P19" s="167"/>
    </row>
    <row r="20" spans="1:16" s="106" customFormat="1" ht="25.5">
      <c r="A20" s="140">
        <v>12</v>
      </c>
      <c r="B20" s="140" t="s">
        <v>75</v>
      </c>
      <c r="C20" s="135" t="s">
        <v>66</v>
      </c>
      <c r="D20" s="131" t="s">
        <v>423</v>
      </c>
      <c r="E20" s="131" t="s">
        <v>716</v>
      </c>
      <c r="F20" s="162" t="s">
        <v>763</v>
      </c>
      <c r="G20" s="131" t="s">
        <v>848</v>
      </c>
      <c r="H20" s="132" t="s">
        <v>816</v>
      </c>
      <c r="I20" s="131" t="s">
        <v>833</v>
      </c>
      <c r="J20" s="162"/>
      <c r="K20" s="172"/>
      <c r="L20" s="162"/>
      <c r="M20" s="132"/>
      <c r="N20" s="132"/>
      <c r="O20" s="181"/>
      <c r="P20" s="167"/>
    </row>
    <row r="21" spans="1:16" s="106" customFormat="1" ht="38.25">
      <c r="A21" s="140">
        <v>13</v>
      </c>
      <c r="B21" s="140" t="s">
        <v>75</v>
      </c>
      <c r="C21" s="135" t="s">
        <v>67</v>
      </c>
      <c r="D21" s="131" t="s">
        <v>432</v>
      </c>
      <c r="E21" s="131" t="s">
        <v>717</v>
      </c>
      <c r="F21" s="162" t="s">
        <v>763</v>
      </c>
      <c r="G21" s="131" t="s">
        <v>849</v>
      </c>
      <c r="H21" s="132" t="s">
        <v>816</v>
      </c>
      <c r="I21" s="131" t="s">
        <v>833</v>
      </c>
      <c r="J21" s="132"/>
      <c r="K21" s="132"/>
      <c r="L21" s="162"/>
      <c r="M21" s="132"/>
      <c r="N21" s="132"/>
      <c r="O21" s="121"/>
      <c r="P21" s="167"/>
    </row>
    <row r="22" spans="1:16" s="106" customFormat="1" ht="38.25">
      <c r="A22" s="140">
        <v>14</v>
      </c>
      <c r="B22" s="140" t="s">
        <v>75</v>
      </c>
      <c r="C22" s="135" t="s">
        <v>68</v>
      </c>
      <c r="D22" s="131" t="s">
        <v>432</v>
      </c>
      <c r="E22" s="131" t="s">
        <v>718</v>
      </c>
      <c r="F22" s="162" t="s">
        <v>763</v>
      </c>
      <c r="G22" s="131" t="s">
        <v>850</v>
      </c>
      <c r="H22" s="132" t="s">
        <v>816</v>
      </c>
      <c r="I22" s="131" t="s">
        <v>833</v>
      </c>
      <c r="J22" s="171"/>
      <c r="K22" s="172"/>
      <c r="L22" s="162"/>
      <c r="M22" s="132"/>
      <c r="N22" s="132"/>
      <c r="O22" s="181"/>
      <c r="P22" s="167"/>
    </row>
    <row r="23" spans="1:16" s="128" customFormat="1" ht="38.25">
      <c r="A23" s="140">
        <v>15</v>
      </c>
      <c r="B23" s="140" t="s">
        <v>75</v>
      </c>
      <c r="C23" s="131" t="s">
        <v>54</v>
      </c>
      <c r="D23" s="86" t="s">
        <v>417</v>
      </c>
      <c r="E23" s="86" t="s">
        <v>417</v>
      </c>
      <c r="F23" s="132" t="s">
        <v>764</v>
      </c>
      <c r="G23" s="130" t="s">
        <v>583</v>
      </c>
      <c r="H23" s="132" t="s">
        <v>816</v>
      </c>
      <c r="I23" s="131" t="s">
        <v>833</v>
      </c>
      <c r="J23" s="162"/>
      <c r="K23" s="172"/>
      <c r="L23" s="162"/>
      <c r="M23" s="162"/>
      <c r="N23" s="162"/>
      <c r="O23" s="181"/>
      <c r="P23" s="167"/>
    </row>
    <row r="24" spans="1:16" s="106" customFormat="1" ht="12.75">
      <c r="A24" s="150"/>
      <c r="B24" s="150" t="s">
        <v>92</v>
      </c>
      <c r="C24" s="151" t="s">
        <v>81</v>
      </c>
      <c r="D24" s="150"/>
      <c r="E24" s="151"/>
      <c r="F24" s="152"/>
      <c r="G24" s="212"/>
      <c r="H24" s="207"/>
      <c r="I24" s="175"/>
      <c r="J24" s="152"/>
      <c r="K24" s="175"/>
      <c r="L24" s="176"/>
      <c r="M24" s="176"/>
      <c r="N24" s="176"/>
      <c r="O24" s="176"/>
      <c r="P24" s="176"/>
    </row>
    <row r="25" spans="1:16" s="106" customFormat="1" ht="150" customHeight="1">
      <c r="A25" s="142">
        <v>16</v>
      </c>
      <c r="B25" s="140" t="s">
        <v>92</v>
      </c>
      <c r="C25" s="131" t="s">
        <v>82</v>
      </c>
      <c r="D25" s="132" t="s">
        <v>418</v>
      </c>
      <c r="E25" s="132" t="s">
        <v>719</v>
      </c>
      <c r="F25" s="164" t="s">
        <v>801</v>
      </c>
      <c r="G25" s="132" t="s">
        <v>851</v>
      </c>
      <c r="H25" s="132" t="s">
        <v>852</v>
      </c>
      <c r="I25" s="131" t="s">
        <v>833</v>
      </c>
      <c r="J25" s="131"/>
      <c r="K25" s="172"/>
      <c r="L25" s="132"/>
      <c r="M25" s="162"/>
      <c r="N25" s="132"/>
      <c r="O25" s="181"/>
      <c r="P25" s="167"/>
    </row>
    <row r="26" spans="1:16" s="106" customFormat="1" ht="140.25">
      <c r="A26" s="142">
        <v>17</v>
      </c>
      <c r="B26" s="140" t="s">
        <v>92</v>
      </c>
      <c r="C26" s="131" t="s">
        <v>84</v>
      </c>
      <c r="D26" s="131" t="s">
        <v>424</v>
      </c>
      <c r="E26" s="131" t="s">
        <v>696</v>
      </c>
      <c r="F26" s="132" t="s">
        <v>802</v>
      </c>
      <c r="G26" s="132" t="s">
        <v>853</v>
      </c>
      <c r="H26" s="132" t="s">
        <v>852</v>
      </c>
      <c r="I26" s="131" t="s">
        <v>833</v>
      </c>
      <c r="J26" s="132"/>
      <c r="K26" s="172"/>
      <c r="L26" s="162"/>
      <c r="M26" s="162"/>
      <c r="N26" s="132"/>
      <c r="O26" s="181"/>
      <c r="P26" s="167"/>
    </row>
    <row r="27" spans="1:16" s="106" customFormat="1" ht="51">
      <c r="A27" s="142">
        <v>18</v>
      </c>
      <c r="B27" s="140" t="s">
        <v>92</v>
      </c>
      <c r="C27" s="135" t="s">
        <v>86</v>
      </c>
      <c r="D27" s="131" t="s">
        <v>425</v>
      </c>
      <c r="E27" s="131" t="s">
        <v>720</v>
      </c>
      <c r="F27" s="132" t="s">
        <v>765</v>
      </c>
      <c r="G27" s="131" t="s">
        <v>854</v>
      </c>
      <c r="H27" s="132" t="s">
        <v>855</v>
      </c>
      <c r="I27" s="131" t="s">
        <v>836</v>
      </c>
      <c r="J27" s="131"/>
      <c r="K27" s="131"/>
      <c r="L27" s="162"/>
      <c r="M27" s="132"/>
      <c r="N27" s="132"/>
      <c r="O27" s="181"/>
      <c r="P27" s="167"/>
    </row>
    <row r="28" spans="1:16" s="128" customFormat="1" ht="101.25" customHeight="1">
      <c r="A28" s="142">
        <v>19</v>
      </c>
      <c r="B28" s="140" t="s">
        <v>92</v>
      </c>
      <c r="C28" s="135" t="s">
        <v>89</v>
      </c>
      <c r="D28" s="131" t="s">
        <v>426</v>
      </c>
      <c r="E28" s="131" t="s">
        <v>721</v>
      </c>
      <c r="F28" s="132" t="s">
        <v>805</v>
      </c>
      <c r="G28" s="131" t="s">
        <v>856</v>
      </c>
      <c r="H28" s="147" t="s">
        <v>855</v>
      </c>
      <c r="I28" s="131" t="s">
        <v>833</v>
      </c>
      <c r="J28" s="131"/>
      <c r="K28" s="172"/>
      <c r="L28" s="162"/>
      <c r="M28" s="162"/>
      <c r="N28" s="131"/>
      <c r="O28" s="181"/>
      <c r="P28" s="167"/>
    </row>
    <row r="29" spans="1:16" s="106" customFormat="1" ht="12.75">
      <c r="A29" s="151"/>
      <c r="B29" s="150" t="s">
        <v>94</v>
      </c>
      <c r="C29" s="151" t="s">
        <v>427</v>
      </c>
      <c r="D29" s="150"/>
      <c r="E29" s="151"/>
      <c r="F29" s="152"/>
      <c r="G29" s="212"/>
      <c r="H29" s="207"/>
      <c r="I29" s="175"/>
      <c r="J29" s="152"/>
      <c r="K29" s="175"/>
      <c r="L29" s="176"/>
      <c r="M29" s="176"/>
      <c r="N29" s="176"/>
      <c r="O29" s="176"/>
      <c r="P29" s="176"/>
    </row>
    <row r="30" spans="1:16" s="128" customFormat="1" ht="89.25">
      <c r="A30" s="142">
        <v>20</v>
      </c>
      <c r="B30" s="140" t="s">
        <v>94</v>
      </c>
      <c r="C30" s="131" t="s">
        <v>500</v>
      </c>
      <c r="D30" s="131" t="s">
        <v>497</v>
      </c>
      <c r="E30" s="130" t="s">
        <v>697</v>
      </c>
      <c r="F30" s="132" t="s">
        <v>806</v>
      </c>
      <c r="G30" s="132" t="s">
        <v>857</v>
      </c>
      <c r="H30" s="215" t="s">
        <v>820</v>
      </c>
      <c r="I30" s="131" t="s">
        <v>833</v>
      </c>
      <c r="J30" s="132"/>
      <c r="K30" s="132"/>
      <c r="L30" s="132"/>
      <c r="M30" s="132"/>
      <c r="N30" s="132"/>
      <c r="O30" s="181"/>
      <c r="P30" s="167"/>
    </row>
    <row r="31" spans="1:16" s="106" customFormat="1" ht="12.75">
      <c r="A31" s="156"/>
      <c r="B31" s="157" t="s">
        <v>94</v>
      </c>
      <c r="C31" s="158" t="s">
        <v>407</v>
      </c>
      <c r="D31" s="156"/>
      <c r="E31" s="156"/>
      <c r="F31" s="156"/>
      <c r="G31" s="209"/>
      <c r="H31" s="209"/>
      <c r="I31" s="187"/>
      <c r="J31" s="156"/>
      <c r="K31" s="160"/>
      <c r="L31" s="187"/>
      <c r="M31" s="187"/>
      <c r="N31" s="178"/>
      <c r="O31" s="178"/>
      <c r="P31" s="178"/>
    </row>
    <row r="32" spans="1:15" s="106" customFormat="1" ht="171" customHeight="1">
      <c r="A32" s="142">
        <v>21</v>
      </c>
      <c r="B32" s="140" t="s">
        <v>94</v>
      </c>
      <c r="C32" s="131" t="s">
        <v>95</v>
      </c>
      <c r="D32" s="131" t="s">
        <v>436</v>
      </c>
      <c r="E32" s="130" t="s">
        <v>698</v>
      </c>
      <c r="F32" s="132" t="s">
        <v>808</v>
      </c>
      <c r="G32" s="130" t="s">
        <v>858</v>
      </c>
      <c r="H32" s="216" t="s">
        <v>859</v>
      </c>
      <c r="I32" s="131" t="s">
        <v>843</v>
      </c>
      <c r="J32" s="132"/>
      <c r="K32" s="131"/>
      <c r="L32" s="131"/>
      <c r="M32" s="131"/>
      <c r="N32" s="132"/>
      <c r="O32" s="186"/>
    </row>
    <row r="33" spans="1:16" s="106" customFormat="1" ht="63.75">
      <c r="A33" s="142">
        <v>22</v>
      </c>
      <c r="B33" s="140" t="s">
        <v>94</v>
      </c>
      <c r="C33" s="131" t="s">
        <v>97</v>
      </c>
      <c r="D33" s="131" t="s">
        <v>437</v>
      </c>
      <c r="E33" s="130" t="s">
        <v>904</v>
      </c>
      <c r="F33" s="132" t="s">
        <v>807</v>
      </c>
      <c r="G33" s="130" t="s">
        <v>589</v>
      </c>
      <c r="H33" s="214" t="s">
        <v>821</v>
      </c>
      <c r="I33" s="131" t="s">
        <v>833</v>
      </c>
      <c r="J33" s="132"/>
      <c r="K33" s="132"/>
      <c r="L33" s="162"/>
      <c r="M33" s="162"/>
      <c r="N33" s="162"/>
      <c r="O33" s="181"/>
      <c r="P33" s="167"/>
    </row>
    <row r="34" spans="1:16" s="106" customFormat="1" ht="157.5" customHeight="1">
      <c r="A34" s="142">
        <v>23</v>
      </c>
      <c r="B34" s="140" t="s">
        <v>94</v>
      </c>
      <c r="C34" s="131" t="s">
        <v>99</v>
      </c>
      <c r="D34" s="131" t="s">
        <v>445</v>
      </c>
      <c r="E34" s="132" t="s">
        <v>905</v>
      </c>
      <c r="F34" s="132" t="s">
        <v>766</v>
      </c>
      <c r="G34" s="132" t="s">
        <v>860</v>
      </c>
      <c r="H34" s="216" t="s">
        <v>861</v>
      </c>
      <c r="I34" s="131" t="s">
        <v>833</v>
      </c>
      <c r="J34" s="131"/>
      <c r="K34" s="131"/>
      <c r="L34" s="131"/>
      <c r="M34" s="131"/>
      <c r="N34" s="131"/>
      <c r="O34" s="181"/>
      <c r="P34" s="167"/>
    </row>
    <row r="35" spans="1:189" s="168" customFormat="1" ht="97.5" customHeight="1">
      <c r="A35" s="142">
        <v>24</v>
      </c>
      <c r="B35" s="140" t="s">
        <v>94</v>
      </c>
      <c r="C35" s="131" t="s">
        <v>102</v>
      </c>
      <c r="D35" s="131" t="s">
        <v>446</v>
      </c>
      <c r="E35" s="131" t="s">
        <v>699</v>
      </c>
      <c r="F35" s="132" t="s">
        <v>767</v>
      </c>
      <c r="G35" s="131" t="s">
        <v>862</v>
      </c>
      <c r="H35" s="214" t="s">
        <v>863</v>
      </c>
      <c r="I35" s="131" t="s">
        <v>833</v>
      </c>
      <c r="J35" s="171"/>
      <c r="K35" s="172"/>
      <c r="L35" s="162"/>
      <c r="M35" s="132"/>
      <c r="N35" s="132"/>
      <c r="O35" s="181"/>
      <c r="P35" s="16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15.5" customHeight="1">
      <c r="A36" s="142">
        <v>25</v>
      </c>
      <c r="B36" s="140" t="s">
        <v>94</v>
      </c>
      <c r="C36" s="131" t="s">
        <v>104</v>
      </c>
      <c r="D36" s="131" t="s">
        <v>452</v>
      </c>
      <c r="E36" s="86" t="s">
        <v>722</v>
      </c>
      <c r="F36" s="132" t="s">
        <v>767</v>
      </c>
      <c r="G36" s="219" t="s">
        <v>864</v>
      </c>
      <c r="H36" s="221" t="s">
        <v>865</v>
      </c>
      <c r="I36" s="131" t="s">
        <v>833</v>
      </c>
      <c r="J36" s="171"/>
      <c r="K36" s="172"/>
      <c r="L36" s="182"/>
      <c r="M36" s="132"/>
      <c r="N36" s="132"/>
      <c r="O36" s="183"/>
      <c r="P36" s="166"/>
    </row>
    <row r="37" spans="1:16" s="106" customFormat="1" ht="153">
      <c r="A37" s="142">
        <v>26</v>
      </c>
      <c r="B37" s="140" t="s">
        <v>94</v>
      </c>
      <c r="C37" s="131" t="s">
        <v>106</v>
      </c>
      <c r="D37" s="131" t="s">
        <v>430</v>
      </c>
      <c r="E37" s="130" t="s">
        <v>906</v>
      </c>
      <c r="F37" s="132" t="s">
        <v>768</v>
      </c>
      <c r="G37" s="220" t="s">
        <v>866</v>
      </c>
      <c r="H37" s="217" t="s">
        <v>867</v>
      </c>
      <c r="I37" s="131" t="s">
        <v>833</v>
      </c>
      <c r="J37" s="147"/>
      <c r="K37" s="131"/>
      <c r="L37" s="132"/>
      <c r="M37" s="132"/>
      <c r="N37" s="132"/>
      <c r="O37" s="162"/>
      <c r="P37" s="167"/>
    </row>
    <row r="38" spans="1:16" s="106" customFormat="1" ht="267.75">
      <c r="A38" s="142">
        <v>27</v>
      </c>
      <c r="B38" s="140" t="s">
        <v>94</v>
      </c>
      <c r="C38" s="131" t="s">
        <v>109</v>
      </c>
      <c r="D38" s="131" t="s">
        <v>431</v>
      </c>
      <c r="E38" s="86" t="s">
        <v>383</v>
      </c>
      <c r="F38" s="147" t="s">
        <v>769</v>
      </c>
      <c r="G38" s="130" t="s">
        <v>868</v>
      </c>
      <c r="H38" s="132" t="s">
        <v>869</v>
      </c>
      <c r="I38" s="131" t="s">
        <v>833</v>
      </c>
      <c r="J38" s="143"/>
      <c r="K38" s="172"/>
      <c r="L38" s="126"/>
      <c r="M38" s="126"/>
      <c r="N38" s="126"/>
      <c r="O38" s="162"/>
      <c r="P38" s="167"/>
    </row>
    <row r="39" spans="1:16" s="106" customFormat="1" ht="63.75">
      <c r="A39" s="142">
        <v>28</v>
      </c>
      <c r="B39" s="140" t="s">
        <v>94</v>
      </c>
      <c r="C39" s="131" t="s">
        <v>111</v>
      </c>
      <c r="D39" s="131" t="s">
        <v>112</v>
      </c>
      <c r="E39" s="130" t="s">
        <v>383</v>
      </c>
      <c r="F39" s="147" t="s">
        <v>769</v>
      </c>
      <c r="G39" s="130" t="s">
        <v>870</v>
      </c>
      <c r="H39" s="217" t="s">
        <v>871</v>
      </c>
      <c r="I39" s="131" t="s">
        <v>833</v>
      </c>
      <c r="J39" s="132"/>
      <c r="K39" s="131"/>
      <c r="L39" s="132"/>
      <c r="M39" s="132"/>
      <c r="N39" s="131"/>
      <c r="O39" s="132"/>
      <c r="P39" s="185"/>
    </row>
    <row r="40" spans="1:16" s="106" customFormat="1" ht="76.5">
      <c r="A40" s="142">
        <v>29</v>
      </c>
      <c r="B40" s="140" t="s">
        <v>94</v>
      </c>
      <c r="C40" s="131" t="s">
        <v>113</v>
      </c>
      <c r="D40" s="131" t="s">
        <v>441</v>
      </c>
      <c r="E40" s="137" t="s">
        <v>703</v>
      </c>
      <c r="F40" s="147" t="s">
        <v>769</v>
      </c>
      <c r="G40" s="137" t="s">
        <v>595</v>
      </c>
      <c r="H40" s="215" t="s">
        <v>71</v>
      </c>
      <c r="I40" s="131" t="s">
        <v>833</v>
      </c>
      <c r="J40" s="186"/>
      <c r="K40" s="172"/>
      <c r="L40" s="162"/>
      <c r="M40" s="162"/>
      <c r="N40" s="126"/>
      <c r="O40" s="121"/>
      <c r="P40" s="167"/>
    </row>
    <row r="41" spans="1:16" s="106" customFormat="1" ht="89.25">
      <c r="A41" s="142">
        <v>30</v>
      </c>
      <c r="B41" s="140" t="s">
        <v>94</v>
      </c>
      <c r="C41" s="131" t="s">
        <v>115</v>
      </c>
      <c r="D41" s="131" t="s">
        <v>438</v>
      </c>
      <c r="E41" s="137" t="s">
        <v>723</v>
      </c>
      <c r="F41" s="147" t="s">
        <v>769</v>
      </c>
      <c r="G41" s="137" t="s">
        <v>872</v>
      </c>
      <c r="H41" s="217" t="s">
        <v>873</v>
      </c>
      <c r="I41" s="131" t="s">
        <v>833</v>
      </c>
      <c r="J41" s="132"/>
      <c r="K41" s="172"/>
      <c r="L41" s="131"/>
      <c r="M41" s="162"/>
      <c r="N41" s="132"/>
      <c r="O41" s="181"/>
      <c r="P41" s="167"/>
    </row>
    <row r="42" spans="1:16" s="106" customFormat="1" ht="76.5">
      <c r="A42" s="142">
        <v>31</v>
      </c>
      <c r="B42" s="140" t="s">
        <v>94</v>
      </c>
      <c r="C42" s="131" t="s">
        <v>117</v>
      </c>
      <c r="D42" s="131" t="s">
        <v>439</v>
      </c>
      <c r="E42" s="137" t="s">
        <v>11</v>
      </c>
      <c r="F42" s="147" t="s">
        <v>769</v>
      </c>
      <c r="G42" s="137" t="s">
        <v>822</v>
      </c>
      <c r="H42" s="147" t="s">
        <v>71</v>
      </c>
      <c r="I42" s="131" t="s">
        <v>833</v>
      </c>
      <c r="J42" s="143"/>
      <c r="K42" s="131"/>
      <c r="L42" s="162"/>
      <c r="M42" s="132"/>
      <c r="N42" s="132"/>
      <c r="O42" s="181"/>
      <c r="P42" s="167"/>
    </row>
    <row r="43" spans="1:16" s="106" customFormat="1" ht="38.25">
      <c r="A43" s="142">
        <v>32</v>
      </c>
      <c r="B43" s="140" t="s">
        <v>94</v>
      </c>
      <c r="C43" s="131" t="s">
        <v>119</v>
      </c>
      <c r="D43" s="131" t="s">
        <v>120</v>
      </c>
      <c r="E43" s="137" t="s">
        <v>11</v>
      </c>
      <c r="F43" s="147" t="s">
        <v>769</v>
      </c>
      <c r="G43" s="137" t="s">
        <v>822</v>
      </c>
      <c r="H43" s="147" t="s">
        <v>71</v>
      </c>
      <c r="I43" s="131" t="s">
        <v>833</v>
      </c>
      <c r="J43" s="143"/>
      <c r="K43" s="131"/>
      <c r="L43" s="162"/>
      <c r="M43" s="132"/>
      <c r="N43" s="132"/>
      <c r="O43" s="181"/>
      <c r="P43" s="167"/>
    </row>
    <row r="44" spans="1:16" s="106" customFormat="1" ht="127.5">
      <c r="A44" s="142">
        <v>33</v>
      </c>
      <c r="B44" s="140" t="s">
        <v>94</v>
      </c>
      <c r="C44" s="131" t="s">
        <v>121</v>
      </c>
      <c r="D44" s="131" t="s">
        <v>440</v>
      </c>
      <c r="E44" s="137" t="s">
        <v>701</v>
      </c>
      <c r="F44" s="147" t="s">
        <v>769</v>
      </c>
      <c r="G44" s="137" t="s">
        <v>71</v>
      </c>
      <c r="H44" s="147" t="s">
        <v>71</v>
      </c>
      <c r="I44" s="131" t="s">
        <v>833</v>
      </c>
      <c r="J44" s="143"/>
      <c r="K44" s="131"/>
      <c r="L44" s="162"/>
      <c r="M44" s="132"/>
      <c r="N44" s="132"/>
      <c r="O44" s="181"/>
      <c r="P44" s="167"/>
    </row>
    <row r="45" spans="1:16" s="128" customFormat="1" ht="76.5">
      <c r="A45" s="142">
        <v>34</v>
      </c>
      <c r="B45" s="140" t="s">
        <v>94</v>
      </c>
      <c r="C45" s="131" t="s">
        <v>123</v>
      </c>
      <c r="D45" s="131" t="s">
        <v>214</v>
      </c>
      <c r="E45" s="137" t="s">
        <v>702</v>
      </c>
      <c r="F45" s="147" t="s">
        <v>769</v>
      </c>
      <c r="G45" s="131" t="s">
        <v>823</v>
      </c>
      <c r="H45" s="217" t="s">
        <v>823</v>
      </c>
      <c r="I45" s="131" t="s">
        <v>833</v>
      </c>
      <c r="J45" s="143"/>
      <c r="K45" s="131"/>
      <c r="L45" s="162"/>
      <c r="M45" s="137"/>
      <c r="N45" s="137"/>
      <c r="O45" s="181"/>
      <c r="P45" s="167"/>
    </row>
    <row r="46" spans="1:16" s="106" customFormat="1" ht="12.75">
      <c r="A46" s="156"/>
      <c r="B46" s="157" t="s">
        <v>94</v>
      </c>
      <c r="C46" s="158" t="s">
        <v>443</v>
      </c>
      <c r="D46" s="156"/>
      <c r="E46" s="156"/>
      <c r="F46" s="156"/>
      <c r="G46" s="209"/>
      <c r="H46" s="209"/>
      <c r="I46" s="178"/>
      <c r="J46" s="156"/>
      <c r="K46" s="177"/>
      <c r="L46" s="178"/>
      <c r="M46" s="178"/>
      <c r="N46" s="178"/>
      <c r="O46" s="178"/>
      <c r="P46" s="178"/>
    </row>
    <row r="47" spans="1:16" s="106" customFormat="1" ht="76.5">
      <c r="A47" s="142">
        <v>35</v>
      </c>
      <c r="B47" s="144" t="s">
        <v>94</v>
      </c>
      <c r="C47" s="132" t="s">
        <v>459</v>
      </c>
      <c r="D47" s="132" t="s">
        <v>461</v>
      </c>
      <c r="E47" s="131" t="s">
        <v>724</v>
      </c>
      <c r="F47" s="132" t="s">
        <v>794</v>
      </c>
      <c r="G47" s="131" t="s">
        <v>71</v>
      </c>
      <c r="H47" s="147" t="s">
        <v>71</v>
      </c>
      <c r="I47" s="131" t="s">
        <v>833</v>
      </c>
      <c r="J47" s="143"/>
      <c r="K47" s="131"/>
      <c r="L47" s="162"/>
      <c r="M47" s="132"/>
      <c r="N47" s="132"/>
      <c r="O47" s="181"/>
      <c r="P47" s="167"/>
    </row>
    <row r="48" spans="1:16" s="106" customFormat="1" ht="111" customHeight="1">
      <c r="A48" s="142">
        <v>36</v>
      </c>
      <c r="B48" s="144" t="s">
        <v>94</v>
      </c>
      <c r="C48" s="132" t="s">
        <v>444</v>
      </c>
      <c r="D48" s="132" t="s">
        <v>460</v>
      </c>
      <c r="E48" s="131" t="s">
        <v>907</v>
      </c>
      <c r="F48" s="147" t="s">
        <v>770</v>
      </c>
      <c r="G48" s="131" t="s">
        <v>816</v>
      </c>
      <c r="H48" s="216" t="s">
        <v>874</v>
      </c>
      <c r="I48" s="131" t="s">
        <v>837</v>
      </c>
      <c r="J48" s="143"/>
      <c r="K48" s="172"/>
      <c r="L48" s="162"/>
      <c r="M48" s="132"/>
      <c r="N48" s="132"/>
      <c r="O48" s="181"/>
      <c r="P48" s="167"/>
    </row>
    <row r="49" spans="1:15" s="106" customFormat="1" ht="102">
      <c r="A49" s="142" t="s">
        <v>704</v>
      </c>
      <c r="B49" s="144" t="s">
        <v>94</v>
      </c>
      <c r="C49" s="132" t="s">
        <v>705</v>
      </c>
      <c r="D49" s="132" t="s">
        <v>706</v>
      </c>
      <c r="E49" s="131" t="s">
        <v>725</v>
      </c>
      <c r="F49" s="147" t="s">
        <v>770</v>
      </c>
      <c r="G49" s="218" t="s">
        <v>816</v>
      </c>
      <c r="H49" s="132" t="s">
        <v>816</v>
      </c>
      <c r="I49" s="131" t="s">
        <v>833</v>
      </c>
      <c r="J49" s="143"/>
      <c r="K49" s="124"/>
      <c r="L49" s="162"/>
      <c r="M49" s="162"/>
      <c r="N49" s="162"/>
      <c r="O49" s="121"/>
    </row>
    <row r="50" spans="1:16" s="106" customFormat="1" ht="102">
      <c r="A50" s="142">
        <v>37</v>
      </c>
      <c r="B50" s="144" t="s">
        <v>94</v>
      </c>
      <c r="C50" s="132" t="s">
        <v>406</v>
      </c>
      <c r="D50" s="132" t="s">
        <v>71</v>
      </c>
      <c r="E50" s="131" t="s">
        <v>726</v>
      </c>
      <c r="F50" s="131" t="s">
        <v>771</v>
      </c>
      <c r="G50" s="131" t="s">
        <v>824</v>
      </c>
      <c r="H50" s="132" t="s">
        <v>825</v>
      </c>
      <c r="I50" s="131" t="s">
        <v>833</v>
      </c>
      <c r="J50" s="143"/>
      <c r="K50" s="172"/>
      <c r="L50" s="162"/>
      <c r="M50" s="132"/>
      <c r="N50" s="132"/>
      <c r="O50" s="181"/>
      <c r="P50" s="167"/>
    </row>
    <row r="51" spans="1:16" s="128" customFormat="1" ht="127.5">
      <c r="A51" s="142">
        <v>38</v>
      </c>
      <c r="B51" s="144" t="s">
        <v>94</v>
      </c>
      <c r="C51" s="132" t="s">
        <v>499</v>
      </c>
      <c r="D51" s="132" t="s">
        <v>71</v>
      </c>
      <c r="E51" s="145" t="s">
        <v>908</v>
      </c>
      <c r="F51" s="147" t="s">
        <v>770</v>
      </c>
      <c r="G51" s="145" t="s">
        <v>816</v>
      </c>
      <c r="H51" s="222" t="s">
        <v>816</v>
      </c>
      <c r="I51" s="145" t="s">
        <v>837</v>
      </c>
      <c r="J51" s="143"/>
      <c r="K51" s="131"/>
      <c r="L51" s="126"/>
      <c r="M51" s="162"/>
      <c r="N51" s="126"/>
      <c r="O51" s="181"/>
      <c r="P51" s="167"/>
    </row>
    <row r="52" spans="1:16" s="106" customFormat="1" ht="12.75">
      <c r="A52" s="150"/>
      <c r="B52" s="150" t="s">
        <v>184</v>
      </c>
      <c r="C52" s="151" t="s">
        <v>183</v>
      </c>
      <c r="D52" s="150"/>
      <c r="E52" s="151"/>
      <c r="F52" s="152"/>
      <c r="G52" s="212"/>
      <c r="H52" s="207"/>
      <c r="I52" s="175"/>
      <c r="J52" s="152"/>
      <c r="K52" s="175"/>
      <c r="L52" s="176"/>
      <c r="M52" s="176"/>
      <c r="N52" s="176"/>
      <c r="O52" s="176"/>
      <c r="P52" s="176"/>
    </row>
    <row r="53" spans="1:16" s="106" customFormat="1" ht="25.5">
      <c r="A53" s="160"/>
      <c r="B53" s="154" t="s">
        <v>184</v>
      </c>
      <c r="C53" s="159" t="s">
        <v>213</v>
      </c>
      <c r="D53" s="160"/>
      <c r="E53" s="160"/>
      <c r="F53" s="156"/>
      <c r="G53" s="210"/>
      <c r="H53" s="209"/>
      <c r="I53" s="178"/>
      <c r="J53" s="156"/>
      <c r="K53" s="177"/>
      <c r="L53" s="178"/>
      <c r="M53" s="178"/>
      <c r="N53" s="178"/>
      <c r="O53" s="178"/>
      <c r="P53" s="178"/>
    </row>
    <row r="54" spans="1:16" s="106" customFormat="1" ht="90" customHeight="1">
      <c r="A54" s="142">
        <v>39</v>
      </c>
      <c r="B54" s="142" t="s">
        <v>184</v>
      </c>
      <c r="C54" s="133" t="s">
        <v>404</v>
      </c>
      <c r="D54" s="131" t="s">
        <v>475</v>
      </c>
      <c r="E54" s="131" t="s">
        <v>909</v>
      </c>
      <c r="F54" s="132" t="s">
        <v>809</v>
      </c>
      <c r="G54" s="131" t="s">
        <v>875</v>
      </c>
      <c r="H54" s="216" t="s">
        <v>876</v>
      </c>
      <c r="I54" s="131" t="s">
        <v>833</v>
      </c>
      <c r="J54" s="143"/>
      <c r="K54" s="172"/>
      <c r="L54" s="162"/>
      <c r="M54" s="147"/>
      <c r="N54" s="147"/>
      <c r="O54" s="181"/>
      <c r="P54" s="167"/>
    </row>
    <row r="55" spans="1:16" s="106" customFormat="1" ht="12.75">
      <c r="A55" s="153"/>
      <c r="B55" s="154" t="s">
        <v>184</v>
      </c>
      <c r="C55" s="159" t="s">
        <v>205</v>
      </c>
      <c r="D55" s="153"/>
      <c r="E55" s="153"/>
      <c r="F55" s="156"/>
      <c r="G55" s="208"/>
      <c r="H55" s="209"/>
      <c r="I55" s="178"/>
      <c r="J55" s="156"/>
      <c r="K55" s="177"/>
      <c r="L55" s="178"/>
      <c r="M55" s="178"/>
      <c r="N55" s="178"/>
      <c r="O55" s="178"/>
      <c r="P55" s="178"/>
    </row>
    <row r="56" spans="1:16" s="106" customFormat="1" ht="127.5">
      <c r="A56" s="142">
        <v>40</v>
      </c>
      <c r="B56" s="142" t="s">
        <v>184</v>
      </c>
      <c r="C56" s="131" t="s">
        <v>473</v>
      </c>
      <c r="D56" s="131"/>
      <c r="E56" s="163" t="s">
        <v>727</v>
      </c>
      <c r="F56" s="132" t="s">
        <v>772</v>
      </c>
      <c r="G56" s="163" t="s">
        <v>877</v>
      </c>
      <c r="H56" s="216" t="s">
        <v>816</v>
      </c>
      <c r="I56" s="131" t="s">
        <v>833</v>
      </c>
      <c r="J56" s="145"/>
      <c r="K56" s="132"/>
      <c r="L56" s="132"/>
      <c r="M56" s="147"/>
      <c r="N56" s="147"/>
      <c r="O56" s="121"/>
      <c r="P56" s="167"/>
    </row>
    <row r="57" spans="1:16" s="106" customFormat="1" ht="165.75">
      <c r="A57" s="142">
        <v>41</v>
      </c>
      <c r="B57" s="142" t="s">
        <v>184</v>
      </c>
      <c r="C57" s="131" t="s">
        <v>125</v>
      </c>
      <c r="D57" s="131" t="s">
        <v>464</v>
      </c>
      <c r="E57" s="163" t="s">
        <v>728</v>
      </c>
      <c r="F57" s="132" t="s">
        <v>772</v>
      </c>
      <c r="G57" s="163" t="s">
        <v>878</v>
      </c>
      <c r="H57" s="214" t="s">
        <v>816</v>
      </c>
      <c r="I57" s="131" t="s">
        <v>833</v>
      </c>
      <c r="J57" s="145"/>
      <c r="K57" s="132"/>
      <c r="L57" s="162"/>
      <c r="M57" s="147"/>
      <c r="N57" s="147"/>
      <c r="O57" s="121"/>
      <c r="P57" s="167"/>
    </row>
    <row r="58" spans="1:16" s="106" customFormat="1" ht="102">
      <c r="A58" s="142">
        <v>42</v>
      </c>
      <c r="B58" s="142" t="s">
        <v>184</v>
      </c>
      <c r="C58" s="131" t="s">
        <v>126</v>
      </c>
      <c r="D58" s="131" t="s">
        <v>465</v>
      </c>
      <c r="E58" s="163" t="s">
        <v>729</v>
      </c>
      <c r="F58" s="132" t="s">
        <v>772</v>
      </c>
      <c r="G58" s="163" t="s">
        <v>879</v>
      </c>
      <c r="H58" s="216" t="s">
        <v>816</v>
      </c>
      <c r="I58" s="131" t="s">
        <v>833</v>
      </c>
      <c r="J58" s="132"/>
      <c r="K58" s="172"/>
      <c r="L58" s="162"/>
      <c r="M58" s="147"/>
      <c r="N58" s="147"/>
      <c r="O58" s="181"/>
      <c r="P58" s="167"/>
    </row>
    <row r="59" spans="1:16" s="106" customFormat="1" ht="12.75">
      <c r="A59" s="142">
        <v>43</v>
      </c>
      <c r="B59" s="142" t="s">
        <v>184</v>
      </c>
      <c r="C59" s="131" t="s">
        <v>128</v>
      </c>
      <c r="D59" s="131"/>
      <c r="E59" s="145"/>
      <c r="F59" s="162"/>
      <c r="G59" s="145" t="s">
        <v>71</v>
      </c>
      <c r="H59" s="214" t="s">
        <v>816</v>
      </c>
      <c r="I59" s="131" t="s">
        <v>833</v>
      </c>
      <c r="J59" s="143"/>
      <c r="K59" s="131"/>
      <c r="L59" s="126"/>
      <c r="M59" s="126"/>
      <c r="N59" s="126"/>
      <c r="O59" s="181"/>
      <c r="P59" s="167"/>
    </row>
    <row r="60" spans="1:16" s="106" customFormat="1" ht="63.75">
      <c r="A60" s="142" t="s">
        <v>173</v>
      </c>
      <c r="B60" s="142" t="s">
        <v>184</v>
      </c>
      <c r="C60" s="131" t="s">
        <v>129</v>
      </c>
      <c r="D60" s="131" t="s">
        <v>215</v>
      </c>
      <c r="E60" s="145" t="s">
        <v>383</v>
      </c>
      <c r="F60" s="132" t="s">
        <v>773</v>
      </c>
      <c r="G60" s="145" t="s">
        <v>816</v>
      </c>
      <c r="H60" s="216" t="s">
        <v>816</v>
      </c>
      <c r="I60" s="131" t="s">
        <v>833</v>
      </c>
      <c r="J60" s="143"/>
      <c r="K60" s="131"/>
      <c r="L60" s="162"/>
      <c r="M60" s="147"/>
      <c r="N60" s="147"/>
      <c r="O60" s="181"/>
      <c r="P60" s="167"/>
    </row>
    <row r="61" spans="1:16" s="106" customFormat="1" ht="89.25">
      <c r="A61" s="142" t="s">
        <v>174</v>
      </c>
      <c r="B61" s="142" t="s">
        <v>184</v>
      </c>
      <c r="C61" s="131" t="s">
        <v>131</v>
      </c>
      <c r="D61" s="131" t="s">
        <v>477</v>
      </c>
      <c r="E61" s="145" t="s">
        <v>707</v>
      </c>
      <c r="F61" s="132" t="s">
        <v>774</v>
      </c>
      <c r="G61" s="145" t="s">
        <v>880</v>
      </c>
      <c r="H61" s="214" t="s">
        <v>816</v>
      </c>
      <c r="I61" s="131" t="s">
        <v>833</v>
      </c>
      <c r="J61" s="143"/>
      <c r="K61" s="172"/>
      <c r="L61" s="162"/>
      <c r="M61" s="147"/>
      <c r="N61" s="147"/>
      <c r="O61" s="181"/>
      <c r="P61" s="167"/>
    </row>
    <row r="62" spans="1:16" s="106" customFormat="1" ht="120" customHeight="1">
      <c r="A62" s="142" t="s">
        <v>175</v>
      </c>
      <c r="B62" s="142" t="s">
        <v>184</v>
      </c>
      <c r="C62" s="131" t="s">
        <v>133</v>
      </c>
      <c r="D62" s="131" t="s">
        <v>523</v>
      </c>
      <c r="E62" s="131" t="s">
        <v>910</v>
      </c>
      <c r="F62" s="132" t="s">
        <v>775</v>
      </c>
      <c r="G62" s="131" t="s">
        <v>881</v>
      </c>
      <c r="H62" s="216" t="s">
        <v>816</v>
      </c>
      <c r="I62" s="131" t="s">
        <v>833</v>
      </c>
      <c r="J62" s="143"/>
      <c r="K62" s="131"/>
      <c r="L62" s="162"/>
      <c r="M62" s="162"/>
      <c r="N62" s="162"/>
      <c r="O62" s="181"/>
      <c r="P62" s="167"/>
    </row>
    <row r="63" spans="1:16" s="106" customFormat="1" ht="38.25">
      <c r="A63" s="142" t="s">
        <v>517</v>
      </c>
      <c r="B63" s="142" t="s">
        <v>184</v>
      </c>
      <c r="C63" s="131" t="s">
        <v>134</v>
      </c>
      <c r="D63" s="131" t="s">
        <v>216</v>
      </c>
      <c r="E63" s="132" t="s">
        <v>730</v>
      </c>
      <c r="F63" s="132" t="s">
        <v>776</v>
      </c>
      <c r="G63" s="132" t="s">
        <v>882</v>
      </c>
      <c r="H63" s="214" t="s">
        <v>816</v>
      </c>
      <c r="I63" s="131" t="s">
        <v>833</v>
      </c>
      <c r="J63" s="143"/>
      <c r="K63" s="172"/>
      <c r="L63" s="162"/>
      <c r="M63" s="162"/>
      <c r="N63" s="162"/>
      <c r="O63" s="181"/>
      <c r="P63" s="167"/>
    </row>
    <row r="64" spans="1:16" s="106" customFormat="1" ht="201" customHeight="1">
      <c r="A64" s="142" t="s">
        <v>518</v>
      </c>
      <c r="B64" s="142" t="s">
        <v>184</v>
      </c>
      <c r="C64" s="131" t="s">
        <v>136</v>
      </c>
      <c r="D64" s="131" t="s">
        <v>212</v>
      </c>
      <c r="E64" s="132" t="s">
        <v>731</v>
      </c>
      <c r="F64" s="132" t="s">
        <v>777</v>
      </c>
      <c r="G64" s="132" t="s">
        <v>883</v>
      </c>
      <c r="H64" s="216" t="s">
        <v>816</v>
      </c>
      <c r="I64" s="131" t="s">
        <v>833</v>
      </c>
      <c r="J64" s="132"/>
      <c r="K64" s="132"/>
      <c r="L64" s="162"/>
      <c r="M64" s="132"/>
      <c r="N64" s="132"/>
      <c r="O64" s="181"/>
      <c r="P64" s="167"/>
    </row>
    <row r="65" spans="1:16" s="106" customFormat="1" ht="89.25">
      <c r="A65" s="142" t="s">
        <v>519</v>
      </c>
      <c r="B65" s="142" t="s">
        <v>184</v>
      </c>
      <c r="C65" s="131" t="s">
        <v>137</v>
      </c>
      <c r="D65" s="131" t="s">
        <v>217</v>
      </c>
      <c r="E65" s="132" t="s">
        <v>732</v>
      </c>
      <c r="F65" s="132" t="s">
        <v>778</v>
      </c>
      <c r="G65" s="132" t="s">
        <v>816</v>
      </c>
      <c r="H65" s="214" t="s">
        <v>816</v>
      </c>
      <c r="I65" s="131" t="s">
        <v>833</v>
      </c>
      <c r="J65" s="132"/>
      <c r="K65" s="172"/>
      <c r="L65" s="162"/>
      <c r="M65" s="132"/>
      <c r="N65" s="132"/>
      <c r="O65" s="181"/>
      <c r="P65" s="167"/>
    </row>
    <row r="66" spans="1:16" s="106" customFormat="1" ht="184.5" customHeight="1">
      <c r="A66" s="142" t="s">
        <v>520</v>
      </c>
      <c r="B66" s="142" t="s">
        <v>184</v>
      </c>
      <c r="C66" s="131" t="s">
        <v>138</v>
      </c>
      <c r="D66" s="136" t="s">
        <v>189</v>
      </c>
      <c r="E66" s="132" t="s">
        <v>733</v>
      </c>
      <c r="F66" s="132" t="s">
        <v>779</v>
      </c>
      <c r="G66" s="132" t="s">
        <v>884</v>
      </c>
      <c r="H66" s="216" t="s">
        <v>816</v>
      </c>
      <c r="I66" s="131" t="s">
        <v>833</v>
      </c>
      <c r="J66" s="145"/>
      <c r="K66" s="132"/>
      <c r="L66" s="132"/>
      <c r="M66" s="132"/>
      <c r="N66" s="132"/>
      <c r="O66" s="121"/>
      <c r="P66" s="167"/>
    </row>
    <row r="67" spans="1:16" s="106" customFormat="1" ht="60" customHeight="1">
      <c r="A67" s="142" t="s">
        <v>521</v>
      </c>
      <c r="B67" s="142" t="s">
        <v>184</v>
      </c>
      <c r="C67" s="131" t="s">
        <v>228</v>
      </c>
      <c r="D67" s="131" t="s">
        <v>320</v>
      </c>
      <c r="E67" s="131" t="s">
        <v>911</v>
      </c>
      <c r="F67" s="132" t="s">
        <v>763</v>
      </c>
      <c r="G67" s="131" t="s">
        <v>605</v>
      </c>
      <c r="H67" s="214" t="s">
        <v>816</v>
      </c>
      <c r="I67" s="131" t="s">
        <v>833</v>
      </c>
      <c r="J67" s="143"/>
      <c r="K67" s="172"/>
      <c r="L67" s="132"/>
      <c r="M67" s="132"/>
      <c r="N67" s="132"/>
      <c r="O67" s="181"/>
      <c r="P67" s="167"/>
    </row>
    <row r="68" spans="1:16" s="106" customFormat="1" ht="63.75">
      <c r="A68" s="142">
        <v>44</v>
      </c>
      <c r="B68" s="142" t="s">
        <v>184</v>
      </c>
      <c r="C68" s="131" t="s">
        <v>140</v>
      </c>
      <c r="D68" s="131" t="s">
        <v>218</v>
      </c>
      <c r="E68" s="131" t="s">
        <v>708</v>
      </c>
      <c r="F68" s="131" t="s">
        <v>803</v>
      </c>
      <c r="G68" s="131" t="s">
        <v>885</v>
      </c>
      <c r="H68" s="216" t="s">
        <v>816</v>
      </c>
      <c r="I68" s="131" t="s">
        <v>833</v>
      </c>
      <c r="J68" s="143"/>
      <c r="K68" s="172"/>
      <c r="L68" s="162"/>
      <c r="M68" s="132"/>
      <c r="N68" s="132"/>
      <c r="O68" s="181"/>
      <c r="P68" s="167"/>
    </row>
    <row r="69" spans="1:16" s="128" customFormat="1" ht="51">
      <c r="A69" s="142">
        <v>45</v>
      </c>
      <c r="B69" s="142" t="s">
        <v>184</v>
      </c>
      <c r="C69" s="131" t="s">
        <v>141</v>
      </c>
      <c r="D69" s="131" t="s">
        <v>219</v>
      </c>
      <c r="E69" s="130" t="s">
        <v>737</v>
      </c>
      <c r="F69" s="164" t="s">
        <v>780</v>
      </c>
      <c r="G69" s="131" t="s">
        <v>886</v>
      </c>
      <c r="H69" s="214" t="s">
        <v>816</v>
      </c>
      <c r="I69" s="131" t="s">
        <v>838</v>
      </c>
      <c r="J69" s="143"/>
      <c r="K69" s="131"/>
      <c r="L69" s="162"/>
      <c r="M69" s="132"/>
      <c r="N69" s="132"/>
      <c r="O69" s="181"/>
      <c r="P69" s="167"/>
    </row>
    <row r="70" spans="1:16" s="106" customFormat="1" ht="12.75">
      <c r="A70" s="150"/>
      <c r="B70" s="150" t="s">
        <v>211</v>
      </c>
      <c r="C70" s="151" t="s">
        <v>204</v>
      </c>
      <c r="D70" s="150"/>
      <c r="E70" s="151"/>
      <c r="F70" s="152"/>
      <c r="G70" s="212"/>
      <c r="H70" s="207"/>
      <c r="I70" s="175"/>
      <c r="J70" s="152"/>
      <c r="K70" s="175"/>
      <c r="L70" s="176"/>
      <c r="M70" s="176"/>
      <c r="N70" s="176"/>
      <c r="O70" s="176"/>
      <c r="P70" s="176"/>
    </row>
    <row r="71" spans="1:16" s="106" customFormat="1" ht="76.5">
      <c r="A71" s="142">
        <v>46</v>
      </c>
      <c r="B71" s="142" t="s">
        <v>200</v>
      </c>
      <c r="C71" s="131" t="s">
        <v>194</v>
      </c>
      <c r="D71" s="131" t="s">
        <v>212</v>
      </c>
      <c r="E71" s="145" t="s">
        <v>738</v>
      </c>
      <c r="F71" s="147" t="s">
        <v>771</v>
      </c>
      <c r="G71" s="145" t="s">
        <v>887</v>
      </c>
      <c r="H71" s="131" t="s">
        <v>825</v>
      </c>
      <c r="I71" s="131" t="s">
        <v>833</v>
      </c>
      <c r="J71" s="143"/>
      <c r="K71" s="172"/>
      <c r="L71" s="162"/>
      <c r="M71" s="132"/>
      <c r="N71" s="132"/>
      <c r="O71" s="181"/>
      <c r="P71" s="167"/>
    </row>
    <row r="72" spans="1:16" s="106" customFormat="1" ht="89.25">
      <c r="A72" s="142">
        <v>47</v>
      </c>
      <c r="B72" s="142" t="s">
        <v>200</v>
      </c>
      <c r="C72" s="131" t="s">
        <v>196</v>
      </c>
      <c r="D72" s="131" t="s">
        <v>483</v>
      </c>
      <c r="E72" s="86" t="s">
        <v>383</v>
      </c>
      <c r="F72" s="131" t="s">
        <v>781</v>
      </c>
      <c r="G72" s="130" t="s">
        <v>608</v>
      </c>
      <c r="H72" s="131" t="s">
        <v>816</v>
      </c>
      <c r="I72" s="131" t="s">
        <v>833</v>
      </c>
      <c r="J72" s="143"/>
      <c r="K72" s="172"/>
      <c r="L72" s="162"/>
      <c r="M72" s="132"/>
      <c r="N72" s="132"/>
      <c r="O72" s="181"/>
      <c r="P72" s="167"/>
    </row>
    <row r="73" spans="1:16" s="128" customFormat="1" ht="76.5">
      <c r="A73" s="142">
        <v>48</v>
      </c>
      <c r="B73" s="142" t="s">
        <v>200</v>
      </c>
      <c r="C73" s="146" t="s">
        <v>198</v>
      </c>
      <c r="D73" s="131" t="s">
        <v>484</v>
      </c>
      <c r="E73" s="86" t="s">
        <v>383</v>
      </c>
      <c r="F73" s="132" t="s">
        <v>794</v>
      </c>
      <c r="G73" s="130" t="s">
        <v>826</v>
      </c>
      <c r="H73" s="131" t="s">
        <v>816</v>
      </c>
      <c r="I73" s="131" t="s">
        <v>833</v>
      </c>
      <c r="J73" s="143"/>
      <c r="K73" s="131"/>
      <c r="L73" s="162"/>
      <c r="M73" s="132"/>
      <c r="N73" s="132"/>
      <c r="O73" s="181"/>
      <c r="P73" s="167"/>
    </row>
    <row r="74" spans="1:16" s="106" customFormat="1" ht="12.75">
      <c r="A74" s="150"/>
      <c r="B74" s="150" t="s">
        <v>201</v>
      </c>
      <c r="C74" s="151" t="s">
        <v>206</v>
      </c>
      <c r="D74" s="150"/>
      <c r="E74" s="191"/>
      <c r="F74" s="152"/>
      <c r="G74" s="213"/>
      <c r="H74" s="207"/>
      <c r="I74" s="175"/>
      <c r="J74" s="152"/>
      <c r="K74" s="175"/>
      <c r="L74" s="176"/>
      <c r="M74" s="176"/>
      <c r="N74" s="176"/>
      <c r="O74" s="176"/>
      <c r="P74" s="176"/>
    </row>
    <row r="75" spans="1:16" s="106" customFormat="1" ht="63.75">
      <c r="A75" s="142">
        <v>49</v>
      </c>
      <c r="B75" s="142" t="s">
        <v>201</v>
      </c>
      <c r="C75" s="137" t="s">
        <v>220</v>
      </c>
      <c r="D75" s="137" t="s">
        <v>221</v>
      </c>
      <c r="E75" s="86" t="s">
        <v>383</v>
      </c>
      <c r="F75" s="137" t="s">
        <v>782</v>
      </c>
      <c r="G75" s="130" t="s">
        <v>888</v>
      </c>
      <c r="H75" s="131" t="s">
        <v>816</v>
      </c>
      <c r="I75" s="131" t="s">
        <v>833</v>
      </c>
      <c r="J75" s="143"/>
      <c r="K75" s="172"/>
      <c r="L75" s="132"/>
      <c r="M75" s="162"/>
      <c r="N75" s="132"/>
      <c r="O75" s="181"/>
      <c r="P75" s="167"/>
    </row>
    <row r="76" spans="1:16" s="106" customFormat="1" ht="38.25">
      <c r="A76" s="142">
        <v>50</v>
      </c>
      <c r="B76" s="142" t="s">
        <v>201</v>
      </c>
      <c r="C76" s="137" t="s">
        <v>327</v>
      </c>
      <c r="D76" s="137" t="s">
        <v>328</v>
      </c>
      <c r="E76" s="5" t="s">
        <v>739</v>
      </c>
      <c r="F76" s="147" t="s">
        <v>783</v>
      </c>
      <c r="G76" s="130" t="s">
        <v>889</v>
      </c>
      <c r="H76" s="131" t="s">
        <v>890</v>
      </c>
      <c r="I76" s="131" t="s">
        <v>833</v>
      </c>
      <c r="J76" s="132"/>
      <c r="K76" s="132"/>
      <c r="L76" s="162"/>
      <c r="M76" s="162"/>
      <c r="N76" s="132"/>
      <c r="O76" s="181"/>
      <c r="P76" s="167"/>
    </row>
    <row r="77" spans="1:16" s="128" customFormat="1" ht="25.5">
      <c r="A77" s="142">
        <v>51</v>
      </c>
      <c r="B77" s="142" t="s">
        <v>201</v>
      </c>
      <c r="C77" s="137" t="s">
        <v>693</v>
      </c>
      <c r="D77" s="137"/>
      <c r="E77" s="5"/>
      <c r="F77" s="147" t="s">
        <v>784</v>
      </c>
      <c r="G77" s="127" t="s">
        <v>71</v>
      </c>
      <c r="H77" s="164" t="s">
        <v>71</v>
      </c>
      <c r="I77" s="131" t="s">
        <v>833</v>
      </c>
      <c r="J77" s="132"/>
      <c r="K77" s="124"/>
      <c r="L77" s="162"/>
      <c r="M77" s="162"/>
      <c r="N77" s="162"/>
      <c r="O77" s="121"/>
      <c r="P77" s="106"/>
    </row>
    <row r="78" spans="1:16" s="106" customFormat="1" ht="12.75">
      <c r="A78" s="150"/>
      <c r="B78" s="150" t="s">
        <v>222</v>
      </c>
      <c r="C78" s="161" t="s">
        <v>223</v>
      </c>
      <c r="D78" s="150"/>
      <c r="E78" s="151"/>
      <c r="F78" s="152"/>
      <c r="G78" s="212"/>
      <c r="H78" s="207"/>
      <c r="I78" s="175"/>
      <c r="J78" s="152"/>
      <c r="K78" s="175"/>
      <c r="L78" s="176"/>
      <c r="M78" s="176"/>
      <c r="N78" s="176"/>
      <c r="O78" s="176"/>
      <c r="P78" s="176"/>
    </row>
    <row r="79" spans="1:16" s="106" customFormat="1" ht="25.5">
      <c r="A79" s="142">
        <v>52</v>
      </c>
      <c r="B79" s="142" t="s">
        <v>222</v>
      </c>
      <c r="C79" s="137" t="s">
        <v>329</v>
      </c>
      <c r="D79" s="138" t="s">
        <v>71</v>
      </c>
      <c r="E79" s="148" t="s">
        <v>740</v>
      </c>
      <c r="F79" s="148" t="s">
        <v>785</v>
      </c>
      <c r="G79" s="148" t="s">
        <v>822</v>
      </c>
      <c r="H79" s="167" t="s">
        <v>383</v>
      </c>
      <c r="I79" s="131" t="s">
        <v>833</v>
      </c>
      <c r="J79" s="132"/>
      <c r="K79" s="132"/>
      <c r="L79" s="132"/>
      <c r="M79" s="162"/>
      <c r="N79" s="132"/>
      <c r="O79" s="181"/>
      <c r="P79" s="167"/>
    </row>
    <row r="80" spans="1:16" s="106" customFormat="1" ht="12.75">
      <c r="A80" s="142" t="s">
        <v>694</v>
      </c>
      <c r="B80" s="142" t="s">
        <v>222</v>
      </c>
      <c r="C80" s="137" t="s">
        <v>632</v>
      </c>
      <c r="D80" s="138" t="s">
        <v>633</v>
      </c>
      <c r="E80" s="86" t="s">
        <v>736</v>
      </c>
      <c r="F80" s="132" t="s">
        <v>786</v>
      </c>
      <c r="G80" s="130" t="s">
        <v>71</v>
      </c>
      <c r="H80" s="223" t="s">
        <v>383</v>
      </c>
      <c r="I80" s="131" t="s">
        <v>833</v>
      </c>
      <c r="J80" s="132"/>
      <c r="K80" s="124"/>
      <c r="L80" s="162"/>
      <c r="M80" s="162"/>
      <c r="N80" s="162"/>
      <c r="O80" s="181"/>
      <c r="P80" s="167"/>
    </row>
    <row r="81" spans="1:16" s="106" customFormat="1" ht="169.5" customHeight="1">
      <c r="A81" s="142">
        <v>53</v>
      </c>
      <c r="B81" s="142" t="s">
        <v>222</v>
      </c>
      <c r="C81" s="137" t="s">
        <v>332</v>
      </c>
      <c r="D81" s="138" t="s">
        <v>71</v>
      </c>
      <c r="E81" s="147" t="s">
        <v>912</v>
      </c>
      <c r="F81" s="147" t="s">
        <v>787</v>
      </c>
      <c r="G81" s="147" t="s">
        <v>822</v>
      </c>
      <c r="H81" s="214" t="s">
        <v>383</v>
      </c>
      <c r="I81" s="131" t="s">
        <v>833</v>
      </c>
      <c r="J81" s="132"/>
      <c r="K81" s="131"/>
      <c r="L81" s="162"/>
      <c r="M81" s="132"/>
      <c r="N81" s="132"/>
      <c r="O81" s="181"/>
      <c r="P81" s="167"/>
    </row>
    <row r="82" spans="1:16" s="106" customFormat="1" ht="165.75">
      <c r="A82" s="142">
        <v>54</v>
      </c>
      <c r="B82" s="142" t="s">
        <v>222</v>
      </c>
      <c r="C82" s="137" t="s">
        <v>333</v>
      </c>
      <c r="D82" s="138" t="s">
        <v>71</v>
      </c>
      <c r="E82" s="127" t="s">
        <v>735</v>
      </c>
      <c r="F82" s="148" t="s">
        <v>804</v>
      </c>
      <c r="G82" s="218" t="s">
        <v>891</v>
      </c>
      <c r="H82" s="132" t="s">
        <v>890</v>
      </c>
      <c r="I82" s="131" t="s">
        <v>833</v>
      </c>
      <c r="J82" s="143"/>
      <c r="K82" s="131"/>
      <c r="L82" s="126"/>
      <c r="M82" s="126"/>
      <c r="N82" s="126"/>
      <c r="O82" s="181"/>
      <c r="P82" s="167"/>
    </row>
    <row r="83" spans="1:16" s="106" customFormat="1" ht="131.25" customHeight="1">
      <c r="A83" s="142">
        <v>55</v>
      </c>
      <c r="B83" s="142" t="s">
        <v>222</v>
      </c>
      <c r="C83" s="137" t="s">
        <v>331</v>
      </c>
      <c r="D83" s="138" t="s">
        <v>71</v>
      </c>
      <c r="E83" s="127" t="s">
        <v>734</v>
      </c>
      <c r="F83" s="147" t="s">
        <v>788</v>
      </c>
      <c r="G83" s="130" t="s">
        <v>892</v>
      </c>
      <c r="H83" s="132" t="s">
        <v>383</v>
      </c>
      <c r="I83" s="131" t="s">
        <v>833</v>
      </c>
      <c r="J83" s="143"/>
      <c r="K83" s="172"/>
      <c r="L83" s="162"/>
      <c r="M83" s="132"/>
      <c r="N83" s="132"/>
      <c r="O83" s="181"/>
      <c r="P83" s="167"/>
    </row>
    <row r="84" spans="1:16" s="128" customFormat="1" ht="339.75" customHeight="1">
      <c r="A84" s="142">
        <v>56</v>
      </c>
      <c r="B84" s="142" t="s">
        <v>222</v>
      </c>
      <c r="C84" s="137" t="s">
        <v>330</v>
      </c>
      <c r="D84" s="138" t="s">
        <v>71</v>
      </c>
      <c r="E84" s="147" t="s">
        <v>913</v>
      </c>
      <c r="F84" s="147" t="s">
        <v>789</v>
      </c>
      <c r="G84" s="147" t="s">
        <v>893</v>
      </c>
      <c r="H84" s="216" t="s">
        <v>890</v>
      </c>
      <c r="I84" s="131" t="s">
        <v>833</v>
      </c>
      <c r="J84" s="131"/>
      <c r="K84" s="172"/>
      <c r="L84" s="132"/>
      <c r="M84" s="132"/>
      <c r="N84" s="132"/>
      <c r="O84" s="181"/>
      <c r="P84" s="167"/>
    </row>
    <row r="85" spans="1:16" s="106" customFormat="1" ht="12.75">
      <c r="A85" s="150"/>
      <c r="B85" s="150" t="s">
        <v>224</v>
      </c>
      <c r="C85" s="161" t="s">
        <v>226</v>
      </c>
      <c r="D85" s="150"/>
      <c r="E85" s="151"/>
      <c r="F85" s="152"/>
      <c r="G85" s="212"/>
      <c r="H85" s="207"/>
      <c r="I85" s="175"/>
      <c r="J85" s="152"/>
      <c r="K85" s="175"/>
      <c r="L85" s="176"/>
      <c r="M85" s="176"/>
      <c r="N85" s="176"/>
      <c r="O85" s="176"/>
      <c r="P85" s="176"/>
    </row>
    <row r="86" spans="1:16" s="106" customFormat="1" ht="12.75">
      <c r="A86" s="160"/>
      <c r="B86" s="154" t="s">
        <v>224</v>
      </c>
      <c r="C86" s="159" t="s">
        <v>311</v>
      </c>
      <c r="D86" s="160"/>
      <c r="E86" s="160"/>
      <c r="F86" s="156"/>
      <c r="G86" s="210"/>
      <c r="H86" s="209"/>
      <c r="I86" s="178"/>
      <c r="J86" s="156"/>
      <c r="K86" s="177"/>
      <c r="L86" s="178"/>
      <c r="M86" s="178"/>
      <c r="N86" s="178"/>
      <c r="O86" s="178"/>
      <c r="P86" s="178"/>
    </row>
    <row r="87" spans="1:16" s="106" customFormat="1" ht="105">
      <c r="A87" s="142">
        <v>57</v>
      </c>
      <c r="B87" s="142" t="s">
        <v>224</v>
      </c>
      <c r="C87" s="137" t="s">
        <v>310</v>
      </c>
      <c r="D87" s="135" t="s">
        <v>314</v>
      </c>
      <c r="E87" s="225" t="s">
        <v>900</v>
      </c>
      <c r="F87" s="165" t="s">
        <v>790</v>
      </c>
      <c r="G87" s="163" t="s">
        <v>892</v>
      </c>
      <c r="H87" s="147" t="s">
        <v>816</v>
      </c>
      <c r="I87" s="131" t="s">
        <v>839</v>
      </c>
      <c r="J87" s="165"/>
      <c r="K87" s="172"/>
      <c r="L87" s="162"/>
      <c r="M87" s="162"/>
      <c r="N87" s="165"/>
      <c r="O87" s="181"/>
      <c r="P87" s="167"/>
    </row>
    <row r="88" spans="1:16" s="106" customFormat="1" ht="276" customHeight="1">
      <c r="A88" s="142">
        <v>58</v>
      </c>
      <c r="B88" s="142" t="s">
        <v>224</v>
      </c>
      <c r="C88" s="137" t="s">
        <v>312</v>
      </c>
      <c r="D88" s="135" t="s">
        <v>313</v>
      </c>
      <c r="E88" s="135" t="s">
        <v>915</v>
      </c>
      <c r="F88" s="135" t="s">
        <v>791</v>
      </c>
      <c r="G88" s="135" t="s">
        <v>894</v>
      </c>
      <c r="H88" s="147" t="s">
        <v>816</v>
      </c>
      <c r="I88" s="131" t="s">
        <v>833</v>
      </c>
      <c r="J88" s="143"/>
      <c r="K88" s="172"/>
      <c r="L88" s="162"/>
      <c r="M88" s="165"/>
      <c r="N88" s="165"/>
      <c r="O88" s="181"/>
      <c r="P88" s="167"/>
    </row>
    <row r="89" spans="1:16" s="106" customFormat="1" ht="52.5">
      <c r="A89" s="142">
        <v>59</v>
      </c>
      <c r="B89" s="142" t="s">
        <v>224</v>
      </c>
      <c r="C89" s="137" t="s">
        <v>489</v>
      </c>
      <c r="D89" s="135" t="s">
        <v>488</v>
      </c>
      <c r="E89" s="135" t="s">
        <v>490</v>
      </c>
      <c r="F89" s="165" t="s">
        <v>792</v>
      </c>
      <c r="G89" s="135" t="s">
        <v>827</v>
      </c>
      <c r="H89" s="165" t="s">
        <v>816</v>
      </c>
      <c r="I89" s="131" t="s">
        <v>833</v>
      </c>
      <c r="J89" s="143"/>
      <c r="K89" s="131"/>
      <c r="L89" s="162"/>
      <c r="M89" s="165"/>
      <c r="N89" s="165"/>
      <c r="O89" s="181"/>
      <c r="P89" s="167"/>
    </row>
    <row r="90" spans="1:16" s="106" customFormat="1" ht="12.75">
      <c r="A90" s="160"/>
      <c r="B90" s="154" t="s">
        <v>224</v>
      </c>
      <c r="C90" s="155" t="s">
        <v>231</v>
      </c>
      <c r="D90" s="160"/>
      <c r="E90" s="160"/>
      <c r="F90" s="156"/>
      <c r="G90" s="210"/>
      <c r="H90" s="209"/>
      <c r="I90" s="178"/>
      <c r="J90" s="156"/>
      <c r="K90" s="177"/>
      <c r="L90" s="178"/>
      <c r="M90" s="178"/>
      <c r="N90" s="178"/>
      <c r="O90" s="178"/>
      <c r="P90" s="178"/>
    </row>
    <row r="91" spans="1:16" s="106" customFormat="1" ht="195.75" customHeight="1">
      <c r="A91" s="142">
        <v>60</v>
      </c>
      <c r="B91" s="142" t="s">
        <v>224</v>
      </c>
      <c r="C91" s="137" t="s">
        <v>232</v>
      </c>
      <c r="D91" s="135" t="s">
        <v>260</v>
      </c>
      <c r="E91" s="135" t="s">
        <v>741</v>
      </c>
      <c r="F91" s="165" t="s">
        <v>793</v>
      </c>
      <c r="G91" s="135" t="s">
        <v>895</v>
      </c>
      <c r="H91" s="165" t="s">
        <v>816</v>
      </c>
      <c r="I91" s="194" t="s">
        <v>840</v>
      </c>
      <c r="J91" s="135"/>
      <c r="K91" s="172"/>
      <c r="L91" s="162"/>
      <c r="M91" s="135"/>
      <c r="N91" s="135"/>
      <c r="O91" s="181"/>
      <c r="P91" s="167"/>
    </row>
    <row r="92" spans="1:16" s="106" customFormat="1" ht="118.5">
      <c r="A92" s="142">
        <v>61</v>
      </c>
      <c r="B92" s="142" t="s">
        <v>224</v>
      </c>
      <c r="C92" s="137" t="s">
        <v>233</v>
      </c>
      <c r="D92" s="135" t="s">
        <v>264</v>
      </c>
      <c r="E92" s="135" t="s">
        <v>742</v>
      </c>
      <c r="F92" s="165" t="s">
        <v>793</v>
      </c>
      <c r="G92" s="135" t="s">
        <v>896</v>
      </c>
      <c r="H92" s="165" t="s">
        <v>816</v>
      </c>
      <c r="I92" s="131" t="s">
        <v>833</v>
      </c>
      <c r="J92" s="132"/>
      <c r="K92" s="172"/>
      <c r="L92" s="162"/>
      <c r="M92" s="132"/>
      <c r="N92" s="132"/>
      <c r="O92" s="181"/>
      <c r="P92" s="167"/>
    </row>
    <row r="93" spans="1:16" s="106" customFormat="1" ht="78.75">
      <c r="A93" s="142">
        <v>62</v>
      </c>
      <c r="B93" s="142" t="s">
        <v>224</v>
      </c>
      <c r="C93" s="137" t="s">
        <v>234</v>
      </c>
      <c r="D93" s="135" t="s">
        <v>268</v>
      </c>
      <c r="E93" s="135" t="s">
        <v>269</v>
      </c>
      <c r="F93" s="165" t="s">
        <v>794</v>
      </c>
      <c r="G93" s="135" t="s">
        <v>71</v>
      </c>
      <c r="H93" s="162" t="s">
        <v>816</v>
      </c>
      <c r="I93" s="131" t="s">
        <v>833</v>
      </c>
      <c r="J93" s="143"/>
      <c r="K93" s="131"/>
      <c r="L93" s="162"/>
      <c r="M93" s="162"/>
      <c r="N93" s="162"/>
      <c r="O93" s="121"/>
      <c r="P93" s="167"/>
    </row>
    <row r="94" spans="1:16" s="106" customFormat="1" ht="39">
      <c r="A94" s="142">
        <v>63</v>
      </c>
      <c r="B94" s="142" t="s">
        <v>224</v>
      </c>
      <c r="C94" s="137" t="s">
        <v>235</v>
      </c>
      <c r="D94" s="135" t="s">
        <v>271</v>
      </c>
      <c r="E94" s="135" t="s">
        <v>743</v>
      </c>
      <c r="F94" s="165"/>
      <c r="G94" s="135" t="s">
        <v>71</v>
      </c>
      <c r="H94" s="162" t="s">
        <v>816</v>
      </c>
      <c r="I94" s="131" t="s">
        <v>833</v>
      </c>
      <c r="J94" s="143"/>
      <c r="K94" s="131"/>
      <c r="L94" s="162"/>
      <c r="M94" s="162"/>
      <c r="N94" s="162"/>
      <c r="O94" s="181"/>
      <c r="P94" s="167"/>
    </row>
    <row r="95" spans="1:16" s="106" customFormat="1" ht="303">
      <c r="A95" s="142">
        <v>64</v>
      </c>
      <c r="B95" s="142" t="s">
        <v>224</v>
      </c>
      <c r="C95" s="137" t="s">
        <v>236</v>
      </c>
      <c r="D95" s="135" t="s">
        <v>274</v>
      </c>
      <c r="E95" s="135" t="s">
        <v>914</v>
      </c>
      <c r="F95" s="147" t="s">
        <v>784</v>
      </c>
      <c r="G95" s="135" t="s">
        <v>897</v>
      </c>
      <c r="H95" s="224" t="s">
        <v>71</v>
      </c>
      <c r="I95" s="131" t="s">
        <v>833</v>
      </c>
      <c r="J95" s="132"/>
      <c r="K95" s="132"/>
      <c r="L95" s="132"/>
      <c r="M95" s="132"/>
      <c r="N95" s="132"/>
      <c r="O95" s="181"/>
      <c r="P95" s="167"/>
    </row>
    <row r="96" spans="1:16" s="106" customFormat="1" ht="26.25">
      <c r="A96" s="142">
        <v>65</v>
      </c>
      <c r="B96" s="142" t="s">
        <v>224</v>
      </c>
      <c r="C96" s="137" t="s">
        <v>237</v>
      </c>
      <c r="D96" s="135" t="s">
        <v>279</v>
      </c>
      <c r="E96" s="135"/>
      <c r="F96" s="165" t="s">
        <v>810</v>
      </c>
      <c r="G96" s="135"/>
      <c r="H96" s="165"/>
      <c r="I96" s="131" t="s">
        <v>833</v>
      </c>
      <c r="J96" s="143"/>
      <c r="K96" s="131"/>
      <c r="L96" s="162"/>
      <c r="M96" s="132"/>
      <c r="N96" s="132"/>
      <c r="O96" s="181"/>
      <c r="P96" s="167"/>
    </row>
    <row r="97" spans="1:16" s="106" customFormat="1" ht="12.75">
      <c r="A97" s="160"/>
      <c r="B97" s="154" t="s">
        <v>224</v>
      </c>
      <c r="C97" s="159" t="s">
        <v>238</v>
      </c>
      <c r="D97" s="160"/>
      <c r="E97" s="160"/>
      <c r="F97" s="156"/>
      <c r="G97" s="210"/>
      <c r="H97" s="209"/>
      <c r="I97" s="178"/>
      <c r="J97" s="156"/>
      <c r="K97" s="177"/>
      <c r="L97" s="178"/>
      <c r="M97" s="178"/>
      <c r="N97" s="178"/>
      <c r="O97" s="178"/>
      <c r="P97" s="178"/>
    </row>
    <row r="98" spans="1:16" s="106" customFormat="1" ht="12.75">
      <c r="A98" s="142">
        <v>66</v>
      </c>
      <c r="B98" s="142" t="s">
        <v>224</v>
      </c>
      <c r="C98" s="137" t="s">
        <v>239</v>
      </c>
      <c r="D98" s="135"/>
      <c r="E98" s="135"/>
      <c r="F98" s="165"/>
      <c r="G98" s="135"/>
      <c r="H98" s="165"/>
      <c r="I98" s="131" t="s">
        <v>833</v>
      </c>
      <c r="J98" s="143"/>
      <c r="K98" s="131"/>
      <c r="L98" s="162"/>
      <c r="M98" s="162"/>
      <c r="N98" s="162"/>
      <c r="O98" s="181"/>
      <c r="P98" s="167"/>
    </row>
    <row r="99" spans="1:16" s="106" customFormat="1" ht="52.5">
      <c r="A99" s="142">
        <v>67</v>
      </c>
      <c r="B99" s="142" t="s">
        <v>224</v>
      </c>
      <c r="C99" s="137" t="s">
        <v>240</v>
      </c>
      <c r="D99" s="135" t="s">
        <v>282</v>
      </c>
      <c r="E99" s="135" t="s">
        <v>283</v>
      </c>
      <c r="F99" s="165" t="s">
        <v>811</v>
      </c>
      <c r="G99" s="135" t="s">
        <v>816</v>
      </c>
      <c r="H99" s="165" t="s">
        <v>816</v>
      </c>
      <c r="I99" s="131" t="s">
        <v>833</v>
      </c>
      <c r="J99" s="143"/>
      <c r="K99" s="131"/>
      <c r="L99" s="162"/>
      <c r="M99" s="162"/>
      <c r="N99" s="162"/>
      <c r="O99" s="181"/>
      <c r="P99" s="167"/>
    </row>
    <row r="100" spans="1:16" s="106" customFormat="1" ht="26.25">
      <c r="A100" s="142">
        <v>68</v>
      </c>
      <c r="B100" s="142" t="s">
        <v>224</v>
      </c>
      <c r="C100" s="137" t="s">
        <v>241</v>
      </c>
      <c r="D100" s="135" t="s">
        <v>286</v>
      </c>
      <c r="E100" s="135"/>
      <c r="F100" s="165" t="s">
        <v>794</v>
      </c>
      <c r="G100" s="135" t="s">
        <v>816</v>
      </c>
      <c r="H100" s="165" t="s">
        <v>816</v>
      </c>
      <c r="I100" s="131" t="s">
        <v>833</v>
      </c>
      <c r="J100" s="143"/>
      <c r="K100" s="131"/>
      <c r="L100" s="162"/>
      <c r="M100" s="162"/>
      <c r="N100" s="162"/>
      <c r="O100" s="181"/>
      <c r="P100" s="167"/>
    </row>
    <row r="101" spans="1:16" s="106" customFormat="1" ht="26.25">
      <c r="A101" s="142">
        <v>69</v>
      </c>
      <c r="B101" s="142" t="s">
        <v>224</v>
      </c>
      <c r="C101" s="137" t="s">
        <v>242</v>
      </c>
      <c r="D101" s="135" t="s">
        <v>287</v>
      </c>
      <c r="E101" s="135" t="s">
        <v>288</v>
      </c>
      <c r="F101" s="165" t="s">
        <v>794</v>
      </c>
      <c r="G101" s="135" t="s">
        <v>816</v>
      </c>
      <c r="H101" s="165" t="s">
        <v>816</v>
      </c>
      <c r="I101" s="131" t="s">
        <v>833</v>
      </c>
      <c r="J101" s="143"/>
      <c r="K101" s="131"/>
      <c r="L101" s="162"/>
      <c r="M101" s="162"/>
      <c r="N101" s="162"/>
      <c r="O101" s="181"/>
      <c r="P101" s="167"/>
    </row>
    <row r="102" spans="1:16" s="106" customFormat="1" ht="12.75">
      <c r="A102" s="142">
        <v>70</v>
      </c>
      <c r="B102" s="142" t="s">
        <v>224</v>
      </c>
      <c r="C102" s="137" t="s">
        <v>243</v>
      </c>
      <c r="D102" s="135" t="s">
        <v>290</v>
      </c>
      <c r="E102" s="135" t="s">
        <v>291</v>
      </c>
      <c r="F102" s="165" t="s">
        <v>794</v>
      </c>
      <c r="G102" s="135" t="s">
        <v>816</v>
      </c>
      <c r="H102" s="165" t="s">
        <v>816</v>
      </c>
      <c r="I102" s="131" t="s">
        <v>833</v>
      </c>
      <c r="J102" s="143"/>
      <c r="K102" s="131"/>
      <c r="L102" s="162"/>
      <c r="M102" s="162"/>
      <c r="N102" s="162"/>
      <c r="O102" s="181"/>
      <c r="P102" s="167"/>
    </row>
    <row r="103" spans="1:16" s="106" customFormat="1" ht="12.75">
      <c r="A103" s="142">
        <v>71</v>
      </c>
      <c r="B103" s="142" t="s">
        <v>224</v>
      </c>
      <c r="C103" s="137" t="s">
        <v>244</v>
      </c>
      <c r="D103" s="135"/>
      <c r="E103" s="226"/>
      <c r="F103" s="165" t="s">
        <v>794</v>
      </c>
      <c r="G103" s="135" t="s">
        <v>816</v>
      </c>
      <c r="H103" s="165" t="s">
        <v>816</v>
      </c>
      <c r="I103" s="131" t="s">
        <v>833</v>
      </c>
      <c r="J103" s="143"/>
      <c r="K103" s="131"/>
      <c r="L103" s="162"/>
      <c r="M103" s="162"/>
      <c r="N103" s="162"/>
      <c r="O103" s="181"/>
      <c r="P103" s="167"/>
    </row>
    <row r="104" spans="1:16" s="106" customFormat="1" ht="26.25">
      <c r="A104" s="142">
        <v>72</v>
      </c>
      <c r="B104" s="142" t="s">
        <v>224</v>
      </c>
      <c r="C104" s="137" t="s">
        <v>245</v>
      </c>
      <c r="D104" s="135" t="s">
        <v>297</v>
      </c>
      <c r="E104" s="135" t="s">
        <v>298</v>
      </c>
      <c r="F104" s="165" t="s">
        <v>794</v>
      </c>
      <c r="G104" s="135" t="s">
        <v>816</v>
      </c>
      <c r="H104" s="165" t="s">
        <v>816</v>
      </c>
      <c r="I104" s="131" t="s">
        <v>833</v>
      </c>
      <c r="J104" s="143"/>
      <c r="K104" s="131"/>
      <c r="L104" s="162"/>
      <c r="M104" s="162"/>
      <c r="N104" s="162"/>
      <c r="O104" s="181"/>
      <c r="P104" s="167"/>
    </row>
    <row r="105" spans="1:16" s="106" customFormat="1" ht="26.25">
      <c r="A105" s="142">
        <v>73</v>
      </c>
      <c r="B105" s="142" t="s">
        <v>224</v>
      </c>
      <c r="C105" s="137" t="s">
        <v>246</v>
      </c>
      <c r="D105" s="135"/>
      <c r="E105" s="135" t="s">
        <v>300</v>
      </c>
      <c r="F105" s="165" t="s">
        <v>795</v>
      </c>
      <c r="G105" s="135" t="s">
        <v>816</v>
      </c>
      <c r="H105" s="165" t="s">
        <v>816</v>
      </c>
      <c r="I105" s="131" t="s">
        <v>833</v>
      </c>
      <c r="J105" s="143"/>
      <c r="K105" s="131"/>
      <c r="L105" s="162"/>
      <c r="M105" s="132"/>
      <c r="N105" s="132"/>
      <c r="O105" s="181"/>
      <c r="P105" s="167"/>
    </row>
    <row r="106" spans="1:16" s="106" customFormat="1" ht="39">
      <c r="A106" s="142">
        <v>74</v>
      </c>
      <c r="B106" s="142" t="s">
        <v>224</v>
      </c>
      <c r="C106" s="137" t="s">
        <v>247</v>
      </c>
      <c r="D106" s="135"/>
      <c r="E106" s="135" t="s">
        <v>304</v>
      </c>
      <c r="F106" s="165" t="s">
        <v>796</v>
      </c>
      <c r="G106" s="135" t="s">
        <v>898</v>
      </c>
      <c r="H106" s="165" t="s">
        <v>71</v>
      </c>
      <c r="I106" s="131" t="s">
        <v>833</v>
      </c>
      <c r="J106" s="143"/>
      <c r="K106" s="172"/>
      <c r="L106" s="162"/>
      <c r="M106" s="162"/>
      <c r="N106" s="162"/>
      <c r="O106" s="181"/>
      <c r="P106" s="167"/>
    </row>
    <row r="107" spans="1:16" s="106" customFormat="1" ht="39">
      <c r="A107" s="142">
        <v>75</v>
      </c>
      <c r="B107" s="142" t="s">
        <v>224</v>
      </c>
      <c r="C107" s="137" t="s">
        <v>248</v>
      </c>
      <c r="D107" s="135"/>
      <c r="E107" s="135" t="s">
        <v>307</v>
      </c>
      <c r="F107" s="165" t="s">
        <v>795</v>
      </c>
      <c r="G107" s="135" t="s">
        <v>816</v>
      </c>
      <c r="H107" s="165" t="s">
        <v>816</v>
      </c>
      <c r="I107" s="131" t="s">
        <v>833</v>
      </c>
      <c r="J107" s="143"/>
      <c r="K107" s="131"/>
      <c r="L107" s="162"/>
      <c r="M107" s="162"/>
      <c r="N107" s="162"/>
      <c r="O107" s="181"/>
      <c r="P107" s="167"/>
    </row>
    <row r="108" spans="1:16" s="106" customFormat="1" ht="26.25">
      <c r="A108" s="142">
        <v>76</v>
      </c>
      <c r="B108" s="142" t="s">
        <v>224</v>
      </c>
      <c r="C108" s="137" t="s">
        <v>249</v>
      </c>
      <c r="D108" s="135"/>
      <c r="E108" s="135" t="s">
        <v>308</v>
      </c>
      <c r="F108" s="165" t="s">
        <v>797</v>
      </c>
      <c r="G108" s="135" t="s">
        <v>816</v>
      </c>
      <c r="H108" s="165" t="s">
        <v>816</v>
      </c>
      <c r="I108" s="131" t="s">
        <v>833</v>
      </c>
      <c r="J108" s="143"/>
      <c r="K108" s="131"/>
      <c r="L108" s="162"/>
      <c r="M108" s="162"/>
      <c r="N108" s="162"/>
      <c r="O108" s="181"/>
      <c r="P108" s="167"/>
    </row>
    <row r="109" spans="1:16" s="106" customFormat="1" ht="12.75">
      <c r="A109" s="160"/>
      <c r="B109" s="154" t="s">
        <v>224</v>
      </c>
      <c r="C109" s="159" t="s">
        <v>250</v>
      </c>
      <c r="D109" s="160"/>
      <c r="E109" s="160"/>
      <c r="F109" s="156"/>
      <c r="G109" s="210"/>
      <c r="H109" s="209"/>
      <c r="I109" s="178"/>
      <c r="J109" s="156"/>
      <c r="K109" s="177"/>
      <c r="L109" s="178"/>
      <c r="M109" s="178"/>
      <c r="N109" s="178"/>
      <c r="O109" s="178"/>
      <c r="P109" s="178"/>
    </row>
    <row r="110" spans="1:16" s="106" customFormat="1" ht="26.25">
      <c r="A110" s="142">
        <v>77</v>
      </c>
      <c r="B110" s="142" t="s">
        <v>224</v>
      </c>
      <c r="C110" s="137" t="s">
        <v>251</v>
      </c>
      <c r="D110" s="137" t="s">
        <v>254</v>
      </c>
      <c r="E110" s="130" t="s">
        <v>901</v>
      </c>
      <c r="F110" s="147" t="s">
        <v>812</v>
      </c>
      <c r="G110" s="130" t="s">
        <v>71</v>
      </c>
      <c r="H110" s="147" t="s">
        <v>829</v>
      </c>
      <c r="I110" s="131" t="s">
        <v>833</v>
      </c>
      <c r="J110" s="132"/>
      <c r="K110" s="132"/>
      <c r="L110" s="132"/>
      <c r="M110" s="162"/>
      <c r="N110" s="132"/>
      <c r="O110" s="181"/>
      <c r="P110" s="167"/>
    </row>
    <row r="111" spans="1:16" s="106" customFormat="1" ht="12.75">
      <c r="A111" s="142">
        <v>78</v>
      </c>
      <c r="B111" s="142" t="s">
        <v>224</v>
      </c>
      <c r="C111" s="137" t="s">
        <v>252</v>
      </c>
      <c r="D111" s="137" t="s">
        <v>255</v>
      </c>
      <c r="E111" s="5"/>
      <c r="F111" s="147" t="s">
        <v>798</v>
      </c>
      <c r="G111" s="127" t="s">
        <v>71</v>
      </c>
      <c r="H111" s="147" t="s">
        <v>71</v>
      </c>
      <c r="I111" s="131" t="s">
        <v>833</v>
      </c>
      <c r="J111" s="143"/>
      <c r="K111" s="131"/>
      <c r="L111" s="162"/>
      <c r="M111" s="162"/>
      <c r="N111" s="162"/>
      <c r="O111" s="181"/>
      <c r="P111" s="167"/>
    </row>
    <row r="112" spans="1:16" s="128" customFormat="1" ht="26.25">
      <c r="A112" s="142">
        <v>79</v>
      </c>
      <c r="B112" s="142" t="s">
        <v>224</v>
      </c>
      <c r="C112" s="137" t="s">
        <v>253</v>
      </c>
      <c r="D112" s="137" t="s">
        <v>256</v>
      </c>
      <c r="E112" s="142"/>
      <c r="F112" s="131" t="s">
        <v>814</v>
      </c>
      <c r="G112" s="137" t="s">
        <v>71</v>
      </c>
      <c r="H112" s="147" t="s">
        <v>71</v>
      </c>
      <c r="I112" s="131" t="s">
        <v>833</v>
      </c>
      <c r="J112" s="143"/>
      <c r="K112" s="131"/>
      <c r="L112" s="162"/>
      <c r="M112" s="162"/>
      <c r="N112" s="162"/>
      <c r="O112" s="121"/>
      <c r="P112" s="167"/>
    </row>
    <row r="113" spans="1:16" s="106" customFormat="1" ht="12.75">
      <c r="A113" s="150"/>
      <c r="B113" s="150" t="s">
        <v>225</v>
      </c>
      <c r="C113" s="151" t="s">
        <v>227</v>
      </c>
      <c r="D113" s="150"/>
      <c r="E113" s="151"/>
      <c r="F113" s="152"/>
      <c r="G113" s="212"/>
      <c r="H113" s="207"/>
      <c r="I113" s="175"/>
      <c r="J113" s="152"/>
      <c r="K113" s="175"/>
      <c r="L113" s="176"/>
      <c r="M113" s="176"/>
      <c r="N113" s="176"/>
      <c r="O113" s="176"/>
      <c r="P113" s="176"/>
    </row>
    <row r="114" spans="1:16" s="106" customFormat="1" ht="96.75" customHeight="1">
      <c r="A114" s="134">
        <v>80</v>
      </c>
      <c r="B114" s="134" t="s">
        <v>225</v>
      </c>
      <c r="C114" s="137" t="s">
        <v>491</v>
      </c>
      <c r="D114" s="137" t="s">
        <v>417</v>
      </c>
      <c r="E114" s="137" t="s">
        <v>746</v>
      </c>
      <c r="F114" s="131" t="s">
        <v>813</v>
      </c>
      <c r="G114" s="137" t="s">
        <v>828</v>
      </c>
      <c r="H114" s="215" t="s">
        <v>829</v>
      </c>
      <c r="I114" s="131" t="s">
        <v>841</v>
      </c>
      <c r="J114" s="143"/>
      <c r="K114" s="172"/>
      <c r="L114" s="162"/>
      <c r="M114" s="132"/>
      <c r="N114" s="132"/>
      <c r="O114" s="181"/>
      <c r="P114" s="167"/>
    </row>
    <row r="115" spans="1:16" s="106" customFormat="1" ht="132.75" customHeight="1">
      <c r="A115" s="134">
        <v>81</v>
      </c>
      <c r="B115" s="134" t="s">
        <v>225</v>
      </c>
      <c r="C115" s="190" t="s">
        <v>744</v>
      </c>
      <c r="D115" s="190" t="s">
        <v>745</v>
      </c>
      <c r="E115" s="190" t="s">
        <v>902</v>
      </c>
      <c r="F115" s="131" t="s">
        <v>799</v>
      </c>
      <c r="G115" s="190" t="s">
        <v>899</v>
      </c>
      <c r="H115" s="147" t="s">
        <v>829</v>
      </c>
      <c r="I115" s="131" t="s">
        <v>833</v>
      </c>
      <c r="J115" s="170"/>
      <c r="K115" s="166"/>
      <c r="L115" s="162"/>
      <c r="M115" s="162"/>
      <c r="N115" s="162"/>
      <c r="O115" s="181"/>
      <c r="P115" s="167"/>
    </row>
    <row r="116" spans="1:16" s="106" customFormat="1" ht="12.75">
      <c r="A116" s="134"/>
      <c r="B116" s="134"/>
      <c r="C116" s="139"/>
      <c r="D116" s="139"/>
      <c r="E116" s="139"/>
      <c r="F116" s="170"/>
      <c r="G116" s="139"/>
      <c r="H116" s="170"/>
      <c r="I116" s="131"/>
      <c r="J116" s="170"/>
      <c r="K116" s="166"/>
      <c r="L116" s="162"/>
      <c r="M116" s="162"/>
      <c r="N116" s="162"/>
      <c r="O116" s="181"/>
      <c r="P116" s="167"/>
    </row>
    <row r="117" spans="1:16" s="106" customFormat="1" ht="12.75">
      <c r="A117" s="134"/>
      <c r="B117" s="134"/>
      <c r="C117" s="139"/>
      <c r="D117" s="139"/>
      <c r="E117" s="139"/>
      <c r="F117" s="170"/>
      <c r="G117" s="139"/>
      <c r="H117" s="170"/>
      <c r="I117" s="131"/>
      <c r="J117" s="170"/>
      <c r="K117" s="166"/>
      <c r="L117" s="162"/>
      <c r="M117" s="162"/>
      <c r="N117" s="162"/>
      <c r="O117" s="181"/>
      <c r="P117" s="167"/>
    </row>
    <row r="118" spans="1:16" s="106" customFormat="1" ht="12.75">
      <c r="A118" s="179"/>
      <c r="B118" s="180"/>
      <c r="C118" s="139"/>
      <c r="D118" s="139"/>
      <c r="E118" s="139"/>
      <c r="F118" s="170"/>
      <c r="G118" s="139"/>
      <c r="H118" s="170"/>
      <c r="I118" s="131"/>
      <c r="J118" s="170"/>
      <c r="K118" s="166"/>
      <c r="L118" s="162"/>
      <c r="M118" s="162"/>
      <c r="N118" s="162"/>
      <c r="O118" s="181"/>
      <c r="P118" s="167"/>
    </row>
    <row r="119" spans="1:16" s="106" customFormat="1" ht="12.75">
      <c r="A119" s="134"/>
      <c r="B119" s="134"/>
      <c r="C119" s="139"/>
      <c r="D119" s="139"/>
      <c r="E119" s="139"/>
      <c r="F119" s="170"/>
      <c r="G119" s="139"/>
      <c r="H119" s="170"/>
      <c r="I119" s="131"/>
      <c r="J119" s="170"/>
      <c r="K119" s="166"/>
      <c r="L119" s="162"/>
      <c r="M119" s="162"/>
      <c r="N119" s="162"/>
      <c r="O119" s="181"/>
      <c r="P119" s="167"/>
    </row>
    <row r="120" spans="1:16" s="106" customFormat="1" ht="12.75">
      <c r="A120" s="134"/>
      <c r="B120" s="134"/>
      <c r="C120" s="133"/>
      <c r="D120" s="86"/>
      <c r="E120" s="86"/>
      <c r="F120" s="167"/>
      <c r="G120" s="130"/>
      <c r="H120" s="167"/>
      <c r="I120" s="131"/>
      <c r="J120" s="167"/>
      <c r="K120" s="167"/>
      <c r="L120" s="162"/>
      <c r="M120" s="162"/>
      <c r="N120" s="162"/>
      <c r="O120" s="181"/>
      <c r="P120" s="167"/>
    </row>
    <row r="121" spans="1:16" ht="12.75">
      <c r="A121" s="10"/>
      <c r="B121" s="10"/>
      <c r="C121" s="6"/>
      <c r="D121" s="86"/>
      <c r="E121" s="5"/>
      <c r="F121" s="125"/>
      <c r="G121" s="127"/>
      <c r="H121" s="106"/>
      <c r="I121" s="131"/>
      <c r="J121" s="106"/>
      <c r="K121" s="124"/>
      <c r="L121" s="162"/>
      <c r="M121" s="162"/>
      <c r="N121" s="162"/>
      <c r="O121" s="181"/>
      <c r="P121" s="167"/>
    </row>
    <row r="122" spans="1:16" ht="12.75">
      <c r="A122" s="206"/>
      <c r="B122" s="206"/>
      <c r="C122" s="205"/>
      <c r="D122" s="204"/>
      <c r="E122" s="203"/>
      <c r="F122" s="202"/>
      <c r="G122" s="201"/>
      <c r="H122" s="200"/>
      <c r="I122" s="199"/>
      <c r="J122" s="200"/>
      <c r="K122" s="196"/>
      <c r="L122" s="198"/>
      <c r="M122" s="198"/>
      <c r="N122" s="198"/>
      <c r="O122" s="197"/>
      <c r="P122" s="200"/>
    </row>
    <row r="123" spans="1:16" ht="12.75">
      <c r="A123" s="206"/>
      <c r="B123" s="206"/>
      <c r="C123" s="205"/>
      <c r="D123" s="204"/>
      <c r="E123" s="203"/>
      <c r="F123" s="202"/>
      <c r="G123" s="201"/>
      <c r="H123" s="200"/>
      <c r="I123" s="199"/>
      <c r="J123" s="200"/>
      <c r="K123" s="196"/>
      <c r="L123" s="198"/>
      <c r="M123" s="198"/>
      <c r="N123" s="198"/>
      <c r="O123" s="197"/>
      <c r="P123" s="200"/>
    </row>
    <row r="124" spans="1:16" ht="12.75">
      <c r="A124" s="206"/>
      <c r="B124" s="206"/>
      <c r="C124" s="205"/>
      <c r="D124" s="204"/>
      <c r="E124" s="203"/>
      <c r="F124" s="202"/>
      <c r="G124" s="201"/>
      <c r="H124" s="200"/>
      <c r="I124" s="199"/>
      <c r="J124" s="200"/>
      <c r="K124" s="196"/>
      <c r="L124" s="198"/>
      <c r="M124" s="198"/>
      <c r="N124" s="198"/>
      <c r="O124" s="197"/>
      <c r="P124" s="200"/>
    </row>
    <row r="125" spans="1:16" ht="12.75">
      <c r="A125" s="206"/>
      <c r="B125" s="206"/>
      <c r="C125" s="205"/>
      <c r="D125" s="204"/>
      <c r="E125" s="203"/>
      <c r="F125" s="202"/>
      <c r="G125" s="202"/>
      <c r="H125" s="200"/>
      <c r="I125" s="199"/>
      <c r="J125" s="200"/>
      <c r="K125" s="196"/>
      <c r="L125" s="198"/>
      <c r="M125" s="198"/>
      <c r="N125" s="198"/>
      <c r="O125" s="197"/>
      <c r="P125" s="200"/>
    </row>
    <row r="126" spans="1:14" ht="15" thickBot="1">
      <c r="A126" s="232" t="s">
        <v>17</v>
      </c>
      <c r="B126" s="232"/>
      <c r="C126" s="232"/>
      <c r="D126" s="103"/>
      <c r="E126" s="1"/>
      <c r="F126" s="110"/>
      <c r="G126" s="110"/>
      <c r="H126" s="110"/>
      <c r="I126" s="110"/>
      <c r="J126" s="110"/>
      <c r="K126" s="110"/>
      <c r="L126" s="120"/>
      <c r="M126" s="120"/>
      <c r="N126" s="120"/>
    </row>
    <row r="127" spans="1:14" ht="14.25">
      <c r="A127" s="233" t="s">
        <v>39</v>
      </c>
      <c r="B127" s="234"/>
      <c r="C127" s="234"/>
      <c r="D127" s="234"/>
      <c r="E127" s="234"/>
      <c r="F127" s="234"/>
      <c r="G127" s="234"/>
      <c r="H127" s="234"/>
      <c r="I127" s="234"/>
      <c r="J127" s="235"/>
      <c r="K127" s="116"/>
      <c r="L127" s="120"/>
      <c r="M127" s="120"/>
      <c r="N127" s="120"/>
    </row>
    <row r="128" spans="1:14" ht="15">
      <c r="A128" s="34" t="s">
        <v>40</v>
      </c>
      <c r="B128" s="42"/>
      <c r="C128" s="35"/>
      <c r="D128" s="104"/>
      <c r="E128" s="35"/>
      <c r="F128" s="111"/>
      <c r="G128" s="111"/>
      <c r="H128" s="111"/>
      <c r="I128" s="111"/>
      <c r="J128" s="114"/>
      <c r="K128" s="111"/>
      <c r="L128" s="120"/>
      <c r="M128" s="120"/>
      <c r="N128" s="120"/>
    </row>
    <row r="129" spans="1:14" ht="15">
      <c r="A129" s="34" t="s">
        <v>41</v>
      </c>
      <c r="B129" s="42"/>
      <c r="C129" s="35"/>
      <c r="D129" s="104"/>
      <c r="E129" s="35"/>
      <c r="F129" s="111"/>
      <c r="G129" s="111"/>
      <c r="H129" s="111"/>
      <c r="I129" s="111"/>
      <c r="J129" s="114"/>
      <c r="K129" s="111"/>
      <c r="L129" s="120"/>
      <c r="M129" s="120"/>
      <c r="N129" s="120"/>
    </row>
    <row r="130" spans="1:189" s="117" customFormat="1" ht="14.25">
      <c r="A130" s="36"/>
      <c r="B130" s="43"/>
      <c r="C130" s="35"/>
      <c r="D130" s="104"/>
      <c r="E130" s="35"/>
      <c r="F130" s="111"/>
      <c r="G130" s="111"/>
      <c r="H130" s="111"/>
      <c r="I130" s="111"/>
      <c r="J130" s="114"/>
      <c r="K130" s="111"/>
      <c r="O130" s="121"/>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row>
    <row r="131" spans="1:189" s="117" customFormat="1" ht="14.25">
      <c r="A131" s="37" t="s">
        <v>5</v>
      </c>
      <c r="B131" s="44"/>
      <c r="C131" s="35"/>
      <c r="D131" s="104"/>
      <c r="E131" s="35"/>
      <c r="F131" s="111"/>
      <c r="G131" s="111"/>
      <c r="H131" s="111"/>
      <c r="I131" s="111"/>
      <c r="J131" s="114"/>
      <c r="K131" s="111"/>
      <c r="O131" s="121"/>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row>
    <row r="132" spans="1:189" s="117" customFormat="1" ht="14.25">
      <c r="A132" s="36" t="s">
        <v>14</v>
      </c>
      <c r="B132" s="43"/>
      <c r="C132" s="35"/>
      <c r="D132" s="104"/>
      <c r="E132" s="35"/>
      <c r="F132" s="111"/>
      <c r="G132" s="111"/>
      <c r="H132" s="111"/>
      <c r="I132" s="111"/>
      <c r="J132" s="114"/>
      <c r="K132" s="111"/>
      <c r="O132" s="121"/>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row>
    <row r="133" spans="1:189" s="117" customFormat="1" ht="14.25">
      <c r="A133" s="36" t="s">
        <v>34</v>
      </c>
      <c r="B133" s="43"/>
      <c r="C133" s="35"/>
      <c r="D133" s="104"/>
      <c r="E133" s="35"/>
      <c r="F133" s="111"/>
      <c r="G133" s="111"/>
      <c r="H133" s="111"/>
      <c r="I133" s="111"/>
      <c r="J133" s="114"/>
      <c r="K133" s="111"/>
      <c r="O133" s="121"/>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row>
    <row r="134" spans="1:189" s="117" customFormat="1" ht="14.25">
      <c r="A134" s="36" t="s">
        <v>35</v>
      </c>
      <c r="B134" s="43"/>
      <c r="C134" s="35"/>
      <c r="D134" s="104"/>
      <c r="E134" s="35"/>
      <c r="F134" s="111"/>
      <c r="G134" s="111"/>
      <c r="H134" s="111"/>
      <c r="I134" s="111"/>
      <c r="J134" s="114"/>
      <c r="K134" s="111"/>
      <c r="O134" s="121"/>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row>
    <row r="135" spans="1:189" s="117" customFormat="1" ht="14.25">
      <c r="A135" s="36" t="s">
        <v>15</v>
      </c>
      <c r="B135" s="43"/>
      <c r="C135" s="35"/>
      <c r="D135" s="104"/>
      <c r="E135" s="35"/>
      <c r="F135" s="111"/>
      <c r="G135" s="111"/>
      <c r="H135" s="111"/>
      <c r="I135" s="111"/>
      <c r="J135" s="114"/>
      <c r="K135" s="111"/>
      <c r="O135" s="121"/>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row>
    <row r="136" spans="1:189" s="117" customFormat="1" ht="14.25">
      <c r="A136" s="36" t="s">
        <v>36</v>
      </c>
      <c r="B136" s="43"/>
      <c r="C136" s="35"/>
      <c r="D136" s="104"/>
      <c r="E136" s="35"/>
      <c r="F136" s="111"/>
      <c r="G136" s="111"/>
      <c r="H136" s="111"/>
      <c r="I136" s="111"/>
      <c r="J136" s="114"/>
      <c r="K136" s="111"/>
      <c r="O136" s="121"/>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row>
    <row r="137" spans="1:11" ht="14.25">
      <c r="A137" s="36" t="s">
        <v>37</v>
      </c>
      <c r="B137" s="43"/>
      <c r="C137" s="35"/>
      <c r="D137" s="104"/>
      <c r="E137" s="35"/>
      <c r="F137" s="111"/>
      <c r="G137" s="111"/>
      <c r="H137" s="111"/>
      <c r="I137" s="111"/>
      <c r="J137" s="114"/>
      <c r="K137" s="111"/>
    </row>
    <row r="138" spans="1:11" ht="14.25">
      <c r="A138" s="36" t="s">
        <v>6</v>
      </c>
      <c r="B138" s="43"/>
      <c r="C138" s="35"/>
      <c r="D138" s="104"/>
      <c r="E138" s="35"/>
      <c r="F138" s="111"/>
      <c r="G138" s="111"/>
      <c r="H138" s="111"/>
      <c r="I138" s="111"/>
      <c r="J138" s="114"/>
      <c r="K138" s="111"/>
    </row>
    <row r="139" spans="1:11" ht="15" thickBot="1">
      <c r="A139" s="38"/>
      <c r="B139" s="45"/>
      <c r="C139" s="39"/>
      <c r="D139" s="105"/>
      <c r="E139" s="39"/>
      <c r="F139" s="112"/>
      <c r="G139" s="112"/>
      <c r="H139" s="112"/>
      <c r="I139" s="112"/>
      <c r="J139" s="115"/>
      <c r="K139" s="111"/>
    </row>
  </sheetData>
  <sheetProtection/>
  <mergeCells count="6">
    <mergeCell ref="A1:J1"/>
    <mergeCell ref="A2:J2"/>
    <mergeCell ref="A3:J3"/>
    <mergeCell ref="D5:J5"/>
    <mergeCell ref="A126:C126"/>
    <mergeCell ref="A127:J127"/>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227" t="str">
        <f>Setup!A2</f>
        <v>Critical Issue Fast Path</v>
      </c>
      <c r="B1" s="227"/>
      <c r="C1" s="227"/>
      <c r="D1" s="227"/>
      <c r="E1" s="227"/>
      <c r="F1" s="227"/>
      <c r="G1" s="227"/>
    </row>
    <row r="2" spans="1:7" ht="18">
      <c r="A2" s="229" t="str">
        <f>Setup!A5</f>
        <v>Resource Adequacy</v>
      </c>
      <c r="B2" s="229"/>
      <c r="C2" s="229"/>
      <c r="D2" s="229"/>
      <c r="E2" s="229"/>
      <c r="F2" s="229"/>
      <c r="G2" s="229"/>
    </row>
    <row r="3" spans="1:9" ht="18">
      <c r="A3" s="230" t="s">
        <v>29</v>
      </c>
      <c r="B3" s="230"/>
      <c r="C3" s="230"/>
      <c r="D3" s="230"/>
      <c r="E3" s="230"/>
      <c r="F3" s="230"/>
      <c r="G3" s="230"/>
      <c r="H3" s="230"/>
      <c r="I3" s="230"/>
    </row>
    <row r="4" spans="1:2" ht="38.25" customHeight="1">
      <c r="A4" s="2"/>
      <c r="B4" s="12" t="s">
        <v>42</v>
      </c>
    </row>
    <row r="5" spans="1:6" ht="41.25" customHeight="1">
      <c r="A5" s="12"/>
      <c r="B5" s="236" t="s">
        <v>20</v>
      </c>
      <c r="C5" s="237"/>
      <c r="D5" s="237"/>
      <c r="E5" s="237"/>
      <c r="F5" s="238"/>
    </row>
    <row r="6" spans="1:6" ht="43.5" customHeight="1">
      <c r="A6" s="12"/>
      <c r="B6" s="16" t="s">
        <v>0</v>
      </c>
      <c r="C6" s="29" t="s">
        <v>1</v>
      </c>
      <c r="D6" s="16" t="s">
        <v>2</v>
      </c>
      <c r="E6" s="29" t="s">
        <v>3</v>
      </c>
      <c r="F6" s="16" t="s">
        <v>4</v>
      </c>
    </row>
    <row r="7" spans="1:6" ht="13.5">
      <c r="A7" s="17">
        <v>1</v>
      </c>
      <c r="B7" s="28" t="s">
        <v>10</v>
      </c>
      <c r="C7" s="27" t="s">
        <v>10</v>
      </c>
      <c r="D7" s="28" t="s">
        <v>10</v>
      </c>
      <c r="E7" s="27" t="s">
        <v>10</v>
      </c>
      <c r="F7" s="28" t="s">
        <v>10</v>
      </c>
    </row>
    <row r="8" spans="1:6" ht="13.5">
      <c r="A8" s="17">
        <v>2</v>
      </c>
      <c r="B8" s="28" t="s">
        <v>10</v>
      </c>
      <c r="C8" s="27" t="s">
        <v>10</v>
      </c>
      <c r="D8" s="28" t="s">
        <v>10</v>
      </c>
      <c r="E8" s="27" t="s">
        <v>10</v>
      </c>
      <c r="F8" s="28" t="s">
        <v>10</v>
      </c>
    </row>
    <row r="9" spans="1:6" ht="13.5">
      <c r="A9" s="17">
        <v>3</v>
      </c>
      <c r="B9" s="28" t="s">
        <v>10</v>
      </c>
      <c r="C9" s="27" t="s">
        <v>10</v>
      </c>
      <c r="D9" s="28" t="s">
        <v>10</v>
      </c>
      <c r="E9" s="27" t="s">
        <v>10</v>
      </c>
      <c r="F9" s="28" t="s">
        <v>10</v>
      </c>
    </row>
    <row r="10" spans="1:6" ht="13.5">
      <c r="A10" s="17">
        <v>4</v>
      </c>
      <c r="B10" s="28" t="s">
        <v>10</v>
      </c>
      <c r="C10" s="27" t="s">
        <v>10</v>
      </c>
      <c r="D10" s="28" t="s">
        <v>10</v>
      </c>
      <c r="E10" s="27" t="s">
        <v>10</v>
      </c>
      <c r="F10" s="28" t="s">
        <v>10</v>
      </c>
    </row>
    <row r="11" spans="1:6" ht="13.5">
      <c r="A11" s="17">
        <v>5</v>
      </c>
      <c r="B11" s="28" t="s">
        <v>10</v>
      </c>
      <c r="C11" s="27" t="s">
        <v>10</v>
      </c>
      <c r="D11" s="28" t="s">
        <v>10</v>
      </c>
      <c r="E11" s="27" t="s">
        <v>10</v>
      </c>
      <c r="F11" s="2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0" t="str">
        <f>Setup!A2</f>
        <v>Critical Issue Fast Path</v>
      </c>
    </row>
    <row r="2" ht="18">
      <c r="A2" s="21" t="str">
        <f>Setup!A5</f>
        <v>Resource Adequacy</v>
      </c>
    </row>
    <row r="3" ht="18">
      <c r="A3" s="11" t="s">
        <v>30</v>
      </c>
    </row>
    <row r="5" s="1" customFormat="1" ht="13.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20.25">
      <c r="A1" s="227" t="str">
        <f>Setup!A2</f>
        <v>Critical Issue Fast Path</v>
      </c>
      <c r="B1" s="227"/>
      <c r="C1" s="228"/>
      <c r="D1" s="228"/>
      <c r="E1" s="228"/>
      <c r="F1" s="228"/>
      <c r="G1" s="228"/>
      <c r="H1" s="228"/>
      <c r="I1" s="228"/>
      <c r="J1" s="228"/>
    </row>
    <row r="2" spans="1:10" ht="18">
      <c r="A2" s="229" t="str">
        <f>Setup!A5</f>
        <v>Resource Adequacy</v>
      </c>
      <c r="B2" s="229"/>
      <c r="C2" s="228"/>
      <c r="D2" s="228"/>
      <c r="E2" s="228"/>
      <c r="F2" s="228"/>
      <c r="G2" s="228"/>
      <c r="H2" s="228"/>
      <c r="I2" s="228"/>
      <c r="J2" s="228"/>
    </row>
    <row r="3" spans="1:10" ht="18">
      <c r="A3" s="230" t="s">
        <v>23</v>
      </c>
      <c r="B3" s="230"/>
      <c r="C3" s="230"/>
      <c r="D3" s="230"/>
      <c r="E3" s="230"/>
      <c r="F3" s="230"/>
      <c r="G3" s="230"/>
      <c r="H3" s="230"/>
      <c r="I3" s="230"/>
      <c r="J3" s="230"/>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6.2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75">
      <c r="A8" s="23"/>
      <c r="B8" s="40"/>
      <c r="C8" s="23"/>
    </row>
    <row r="9" spans="1:3" ht="12.75">
      <c r="A9" s="23"/>
      <c r="B9" s="40"/>
      <c r="C9" s="23"/>
    </row>
    <row r="10" spans="1:3" ht="12.75">
      <c r="A10" s="23"/>
      <c r="B10" s="40"/>
      <c r="C10" s="23"/>
    </row>
    <row r="11" spans="1:3" ht="12.75">
      <c r="A11" s="23"/>
      <c r="B11" s="40"/>
      <c r="C11" s="23"/>
    </row>
    <row r="12" spans="1:3" ht="12.75">
      <c r="A12" s="23"/>
      <c r="B12" s="40"/>
      <c r="C12" s="23"/>
    </row>
    <row r="13" spans="1:3" ht="12.75">
      <c r="A13" s="23"/>
      <c r="B13" s="40"/>
      <c r="C13" s="23"/>
    </row>
    <row r="14" spans="1:3" ht="12.75">
      <c r="A14" s="23"/>
      <c r="B14" s="40"/>
      <c r="C14" s="23"/>
    </row>
    <row r="15" spans="1:3" ht="12.75">
      <c r="A15" s="23"/>
      <c r="B15" s="40"/>
      <c r="C15" s="23"/>
    </row>
    <row r="16" spans="1:3" ht="12.75">
      <c r="A16" s="23"/>
      <c r="B16" s="40"/>
      <c r="C16" s="23"/>
    </row>
    <row r="17" spans="1:3" ht="12.75">
      <c r="A17" s="23"/>
      <c r="B17" s="40"/>
      <c r="C17" s="23"/>
    </row>
    <row r="18" spans="1:3" ht="12.75">
      <c r="A18" s="23"/>
      <c r="B18" s="40"/>
      <c r="C18" s="23"/>
    </row>
    <row r="19" spans="1:3" ht="12.75">
      <c r="A19" s="23"/>
      <c r="B19" s="40"/>
      <c r="C19" s="23"/>
    </row>
    <row r="20" spans="1:3" ht="12.75">
      <c r="A20" s="23"/>
      <c r="B20" s="23"/>
      <c r="C20" s="23"/>
    </row>
    <row r="21" spans="1:3" ht="12.75">
      <c r="A21" s="23"/>
      <c r="B21" s="23"/>
      <c r="C21" s="23"/>
    </row>
    <row r="22" spans="1:3" ht="12.75">
      <c r="A22" s="23"/>
      <c r="B22" s="23"/>
      <c r="C22" s="23"/>
    </row>
    <row r="23" spans="1:3" ht="12.75">
      <c r="A23" s="23"/>
      <c r="B23" s="23"/>
      <c r="C23" s="23"/>
    </row>
    <row r="24" spans="1:3" ht="12.75">
      <c r="A24" s="23"/>
      <c r="B24" s="23"/>
      <c r="C24" s="23"/>
    </row>
    <row r="25" spans="1:3" ht="12.75">
      <c r="A25" s="23"/>
      <c r="B25" s="23"/>
      <c r="C25" s="23"/>
    </row>
    <row r="26" spans="1:3" ht="12.75">
      <c r="A26" s="23"/>
      <c r="B26" s="23"/>
      <c r="C26" s="23"/>
    </row>
    <row r="27" spans="1:3" ht="12.75">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2023-07-26T20:57:08Z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