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9510" windowHeight="3210" tabRatio="886" firstSheet="2" activeTab="5"/>
  </bookViews>
  <sheets>
    <sheet name="Setup" sheetId="1" state="hidden"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<sst xmlns="http://schemas.openxmlformats.org/spreadsheetml/2006/main" count="287" uniqueCount="162">
  <si>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</si>
  <si>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</si>
  <si>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</si>
  <si>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</si>
  <si>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</si>
  <si>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</si>
  <si>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</si>
  <si>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</si>
  <si>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</si>
  <si>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</si>
  <si>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</si>
  <si>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</si>
  <si>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</si>
  <si>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</si>
  <si>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</si>
  <si>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</si>
  <si>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</si>
  <si>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</si>
  <si>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</si>
  <si>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</si>
  <si>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</si>
  <si>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</si>
  <si>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</si>
  <si>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</si>
  <si>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</si>
  <si>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</si>
  <si>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</si>
  <si>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</si>
  <si>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</si>
  <si>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</si>
  <si>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</si>
  <si>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</si>
  <si>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</si>
  <si>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</si>
  <si>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</si>
  <si>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</si>
  <si>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</si>
  <si>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</si>
  <si>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</si>
  <si>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</si>
  <si>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</si>
  <si>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</si>
  <si>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</si>
  <si>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</si>
  <si>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</si>
  <si>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</si>
  <si>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</si>
  <si>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</si>
  <si>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</si>
  <si>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</si>
  <si>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</si>
  <si>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</si>
  <si>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</si>
  <si>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</si>
  <si>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</si>
  <si>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</si>
  <si>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</si>
  <si>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</si>
  <si>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</si>
  <si>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</si>
  <si>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</si>
  <si>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</si>
  <si>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</si>
  <si>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</si>
  <si>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</si>
  <si>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</si>
  <si>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</si>
  <si>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</si>
  <si>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</si>
  <si>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</si>
  <si>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</si>
  <si>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</si>
  <si>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</si>
  <si>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</si>
  <si>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</si>
  <si>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</si>
  <si>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Method for calculating net CONE for each LDA</t>
  </si>
  <si>
    <t>RTO-Wide Gross CONE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</si>
  <si>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</si>
  <si>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</si>
  <si>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</si>
  <si>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</si>
  <si>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</si>
  <si>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</si>
  <si>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</si>
  <si>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</si>
  <si>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</si>
  <si>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</si>
  <si>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</si>
  <si>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</si>
  <si>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</si>
  <si>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</si>
  <si>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</si>
  <si>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</si>
  <si>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</si>
  <si>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</si>
  <si>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</si>
  <si>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Will propose a forward-looking E&amp;AS methodology</t>
  </si>
  <si>
    <t>Bureau of Labor Statistics indices for wages, materials and turbine with weighting</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</si>
  <si>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</si>
  <si>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</si>
  <si>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</si>
  <si>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</si>
  <si>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</si>
  <si>
    <t>Same as System</t>
  </si>
  <si>
    <t xml:space="preserve">For Zonal or sub-zonal LDAs, use the Net CONE calculated for that Zone. For LDAs that comprise multiple zones, use the average of the Net CONE determined for each of the applicable Zones. If the Net CONE of an LDA is lower than the Net CONE of immediately higher parent LDA then substitue with Net CONE of the Parent LDA. </t>
  </si>
  <si>
    <t>Method for calculating net CONE for RTO</t>
  </si>
  <si>
    <t>RTO-Wide Gross CONE - PJM weighted-avg LMP for rest of RTO region</t>
  </si>
  <si>
    <t>RTO-Wide Gross CONE - PJM weighted-avg LMP</t>
  </si>
  <si>
    <t>The lowest net CONE from any CONE region</t>
  </si>
  <si>
    <t>PJM recommendation with a price floor of 60% net CONE</t>
  </si>
  <si>
    <t>Do not determine a Net CONE for each CONE Area; instead, determine a Net CONE for each zone using the Gross CONE of the CONE Area to which the zone is assigned minus the Net EAS for each zone using peak-period dispatch against the applicable zonal LMP.</t>
  </si>
  <si>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</si>
  <si>
    <t xml:space="preserve">CONE values for 12/13 BRA (kW-year): 
CONE Area 1: $140.000
CONE Area 2: $130.600
CONE Area 3: $127.500
CONE Area 4: $134.500
CONE Area 5: $114.500
Adjusted annually by HWI CONE Values
for 18/19 BRA (kW-year): 
CONE Area 1: $161.00  
CONE Area 2: $150.70
CONE Area 3: $148.00 
CONE Area 4: $155.20 
CONE Area 5: $132.40  </t>
  </si>
  <si>
    <t>$128.00 for 12/13 BRA (kW-year) adjusted annually by HWI
for 18/19 BRA (kW-year):
$147.70</t>
  </si>
  <si>
    <t xml:space="preserve">Use average of CONE Areas
for 18/19 BRA (kW-year):
$146.15  (average of all 5 CONE Areas)
$147.35 (average of CONE Areas 1 thru 4) </t>
  </si>
  <si>
    <t xml:space="preserve">Determine Net EAS for each CONE Area using peak-period dispatch against zonal LMP for zone in which reference resource assumed to be constructed for gross CONE determination purposes. 
Net CONE for each CONE Area:
CONE Area 1: Gross CONE Area 1- Net E&amp;AS AE Zone
CONE Area 2: Gross CONE Area 2- Net E&amp;AS BGE Zone
CONE Area 3: Gross CONE Area 3 - Net E&amp;AS COMED Zone
CONE Area 4: Gross CONE Area 4 - Net E&amp;AS METED Zone
CONE Area 5: Gross CONE Area 5 - Net E&amp;AS DOM Zone
</t>
  </si>
  <si>
    <r>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r>
    <r>
      <rPr>
        <strike/>
        <sz val="10"/>
        <rFont val="Arial"/>
        <family val="2"/>
      </rPr>
      <t xml:space="preserve">
</t>
    </r>
  </si>
  <si>
    <t>Historical  looking 3 year average of E&amp;AS revenues from the last 5 calendar years, excluding the lowest and highest calendar year, determined using peak-hour dispatch of reference resource (as done today)”</t>
  </si>
  <si>
    <t>Update CONE values for 18/19 BRA (kW-year):
Use recalculated Brattle recommended values for Gross CONE applying 13.5% after-tax WACC (as per PA Consulting presentation at 7/11/14 CSFT)
*Eliminate CONE Area 5 and move Dominion into CONE Area 3</t>
  </si>
  <si>
    <t>Level-nominal method for capital costs (debt, equity) and Level-real method for non-capital costs (FO&amp;M)</t>
  </si>
  <si>
    <t>Same as PJM proposal except point A price = (greater of CONE or 2x Net CONE).</t>
  </si>
  <si>
    <t>Lowest LDA gross CONE</t>
  </si>
  <si>
    <t>Calculate net CONE for each CONE area and take the minimum subject to deliverability verification</t>
  </si>
  <si>
    <t>Calculate net CONE for each CONE area and take the minimum, subject to deliverability verification</t>
  </si>
  <si>
    <t xml:space="preserve">For Zonal or sub-zonal LDAs, use the Net CONE calculated for that Zone. For LDAs that comprise multiple zones, use the average of the Net CONE determined for each of the applicable Zones. </t>
  </si>
  <si>
    <t>Tariff Topic</t>
  </si>
  <si>
    <t>CONE</t>
  </si>
  <si>
    <t>EAS</t>
  </si>
  <si>
    <t>VRR</t>
  </si>
  <si>
    <t>CC MOPR Screen - Related Update</t>
  </si>
  <si>
    <t>Related</t>
  </si>
  <si>
    <t xml:space="preserve">Level-real method   </t>
  </si>
  <si>
    <t xml:space="preserve">Status Quo 
or
Potentially move Point “a” to quantity = IRM – 0.2%, price + greater (CONE or 1.5x Net CONE).
</t>
  </si>
  <si>
    <t>Updated CC CONE Values for 18/19 BRA (kW-year): 
CONE Area 1: $203.90  
CONE Area 2: $197.20
CONE Area 3: $188.10
CONE Area 4: $190.90 
CONE Area 5: $182.40</t>
  </si>
  <si>
    <t>CONE values for 12/13 BRA (kW-year): 
CONE Area 1: $173.00
CONE Area 2: $152.60
CONE Area 3: $166.00
CONE Area 4: $166.00
CONE Area 5: $147.00
Adjusted annually by HWI CONE Values
for 18/19 BRA (kW-year): 
CONE Area 1: $199.70
CONE Area 2: $176.10
CONE Area 3: $192.70
CONE Area 4: $191.60
CONE Area 5: $170.00</t>
  </si>
  <si>
    <t>Will propose a forward looking E&amp;AS method.</t>
  </si>
  <si>
    <t>Do not determine a Net CONE for each CONE Area; instead, determine a Net CONE for each zone using the Gross CONE of the CONE Area to which the zone is assigned minus the Net EAS for each zone using full economic dispatch with the applicable zonal LMP.</t>
  </si>
  <si>
    <t xml:space="preserve">For Zonal or sub-zonal LDAs, use the Net CONE calculated for that Zone. For LDAs that comprise multiple zones, use the lowest Net CONE determined for each of the applicable Zones. </t>
  </si>
  <si>
    <t xml:space="preserve">PJM proposal (Package A) with curve shifted an additional 1% to the right of PJM's proposal which is 2% to the right of Brattle's recommended curve:
Point a) quantity = IRM + 0.8%, price = greater (CONE or 1.5*Net CONE)
Point b) quantity = IRM + 3.9%, price = 0.75*Net CONE
Point c) quantity = IRM + 9.8%, price = 0
</t>
  </si>
  <si>
    <t>Use recalculated Package C Gross CONE values after applying 7.1% After-Tax WACC (as per SMECO presentation posted for 8/1/14 CSFT). 
*Eliminate CONE Area 5 and move Dominion into CONE Area 3</t>
  </si>
  <si>
    <t>TBD</t>
  </si>
  <si>
    <t>Same as Package C (Lowest LDA gross CONE)</t>
  </si>
  <si>
    <t>Same as Package C (Calculate net CONE for each CONE area and take the minimum, subject to deliverability verification)</t>
  </si>
  <si>
    <t>Same as Package C (For Zonal or sub-zonal LDAs, use the Net CONE calculated for that Zone. For LDAs that comprise multiple zones, use the lowest Net CONE determined for each of the applicable Zones.)</t>
  </si>
  <si>
    <t>F</t>
  </si>
  <si>
    <t>G</t>
  </si>
  <si>
    <t>TBD pending comparison of PJM and IMM estimates
*Eliminate CONE Area 5 and move Dominion into CONE Area 3 (subject to offset treatment if LDA in DOM Zone)</t>
  </si>
  <si>
    <t>Historical  looking 3 year average of E&amp;AS revenues from the last 5 calendar years, excluding the lowest and highest calendar year, determined using peak-hour dispatch of reference resource (as done today)</t>
  </si>
  <si>
    <t>RTO-Wide Gross CONE - zonal Net E&amp;AS Offset weighted with zonal Peak Load Forecast for RPM (exc. FRR load)</t>
  </si>
  <si>
    <t>For Zonal or sub-zonal LDAs, use the Net CONE calculated for that Zone. For LDAs that comprise multiple zones, use the zonal load weighted average of the Net CONE determined for each of the applicable Zones for any Zone or portion of a Zone in the LDA.</t>
  </si>
  <si>
    <t>RTO-wide Gross Cone - PJM Weighted Average LMP for Rest of Market</t>
  </si>
  <si>
    <t>Update CONE values for 18/19 BRA
($/kW-year): 
CONE Area 1: $126.39
CONE Area 2: $125.04
CONE Area 3: $124.28
CONE Area 4: $120.91
CONE Area 5: $118.98
*Eliminate CONE Area 5 and move Dominion into CONE Area 3</t>
  </si>
  <si>
    <t xml:space="preserve">Point a: Price: 1.5*Net CONE; Quantity: IRM - 0.2% (same as PJM)
Point b: Price: 0.75*Net CONE; Quantity: IRM + 2.9% (same as PJM)
Point c: Price: 0.60*Net CONE; Quantity: IRM + 8.8%, then horizontal to unlimited value.
</t>
  </si>
  <si>
    <t>Forthcoming</t>
  </si>
  <si>
    <t>Update CONE values for 18/19 BRA ($/kW-year):
Use recalculated Brattle recommended values for Gross CONE applying 13.5% after-tax WACC (as per PA Consulting presentation at 7/11/14 CSFT)
@ 13.5% ATWACC:
(kW-year)
CONE Area 1: $224.20
CONE Area 2: $218.50
CONE Area 3: $219.60 
CONE Area 4: $215.40
CONE Area 5: $208.70
*Eliminate CONE Area 5 and move Dominion into CONE Area 3</t>
  </si>
  <si>
    <t xml:space="preserve">Use average of CONE Areas
for 18/19 BRA (kW-year):
$216.80 (average of all 5 CONE Areas)
$219.25 (average of CONE Areas 1 thru 4) </t>
  </si>
  <si>
    <t>Update CC CONE values for 18/19 BRA ($/kW-year):
Use recalculated Brattle recommended values for CC Gross CONE applying 13.5% after-tax WACC (as per PA Consulting presentation at 7/11/14 CSFT)
Numbers forthcoming
*Eliminate CONE Area 5 and move Dominion into CONE Area 3</t>
  </si>
  <si>
    <r>
      <t>Gross CONE for CONE Area 2 proposed by PJM/Brattle ($148,400) after reflecting IMM proposed, additional labor and capital cost adjustments, results in downward adjustment of approximately 15 to 20%.
Update CONE values for 18/19 BRA
($/kW-year): 
CONE Area 1: $126.39
CONE Area 2: $125.04
CONE Area 3: $124.28
CONE Area 4: $120.91
CONE Area 5: $118.98</t>
    </r>
    <r>
      <rPr>
        <sz val="10"/>
        <color indexed="8"/>
        <rFont val="Arial Narrow"/>
        <family val="2"/>
      </rPr>
      <t xml:space="preserve">
</t>
    </r>
  </si>
  <si>
    <t>Develop forward looking methodology based upon authoritative electricity price projections.</t>
  </si>
  <si>
    <t>Adjust PJM/Brattle values as stated in Gross CONE above</t>
  </si>
  <si>
    <t>For Zonal or sub-zonal LDAs, use the Net CONE calculated for that Zone. For LDAs that comprise multiple zones, use the average of the Net CONE determined for each of the applicable Zones. 
Do not include substitution of parent LDA Net CONE.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</si>
</sst>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trike/>
      <sz val="10"/>
      <name val="Arial"/>
      <family val="2"/>
    </font>
    <font>
      <sz val="11"/>
      <name val="Arial"/>
      <family val="2"/>
    </font>
    <fon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20"/>
      <color indexed="8"/>
      <name val="Arial"/>
      <family val="2"/>
    </font>
    <font>
      <b/>
      <sz val="14"/>
      <color indexed="8"/>
      <name val="Arial"/>
      <family val="2"/>
    </font>
    <font>
      <sz val="11"/>
      <color indexed="8"/>
      <name val="Arial"/>
      <family val="2"/>
    </font>
    <font>
      <b/>
      <sz val="18"/>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6"/>
      <color rgb="FFFF0000"/>
      <name val="Arial Narrow"/>
      <family val="2"/>
    </font>
    <font>
      <b/>
      <sz val="14"/>
      <color rgb="FFFF0000"/>
      <name val="Arial Narrow"/>
      <family val="2"/>
    </font>
    <font>
      <b/>
      <sz val="14"/>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sz val="20"/>
      <color theme="1"/>
      <name val="Arial"/>
      <family val="2"/>
    </font>
    <font>
      <b/>
      <sz val="14"/>
      <color theme="1"/>
      <name val="Arial"/>
      <family val="2"/>
    </font>
    <font>
      <sz val="11"/>
      <color theme="1"/>
      <name val="Arial"/>
      <family val="2"/>
    </font>
    <font>
      <b/>
      <sz val="18"/>
      <color rgb="FF000000"/>
      <name val="Arial Narrow"/>
      <family val="2"/>
    </font>
    <font>
      <b/>
      <sz val="18"/>
      <color theme="1"/>
      <name val="Arial Narrow"/>
      <family val="2"/>
    </font>
    <font>
      <sz val="16"/>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color indexed="63"/>
      </top>
      <bottom>
        <color indexed="63"/>
      </bottom>
    </border>
    <border>
      <left style="medium"/>
      <right style="medium"/>
      <top style="medium"/>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1">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9"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60" fillId="0" borderId="0" xfId="0" applyFont="1" applyAlignment="1">
      <alignment horizontal="right" vertical="center" wrapText="1"/>
    </xf>
    <xf numFmtId="0" fontId="61" fillId="0" borderId="14" xfId="0" applyFont="1" applyBorder="1" applyAlignment="1">
      <alignment horizontal="center" vertical="center" wrapText="1"/>
    </xf>
    <xf numFmtId="0" fontId="61" fillId="0" borderId="15" xfId="0" applyFont="1" applyBorder="1" applyAlignment="1">
      <alignment vertical="center" wrapText="1"/>
    </xf>
    <xf numFmtId="0" fontId="61" fillId="0" borderId="16" xfId="0" applyFont="1" applyBorder="1" applyAlignment="1">
      <alignment horizontal="center" vertical="center" wrapText="1"/>
    </xf>
    <xf numFmtId="0" fontId="61" fillId="0" borderId="17" xfId="0" applyFont="1" applyBorder="1" applyAlignment="1">
      <alignment vertical="center" wrapText="1"/>
    </xf>
    <xf numFmtId="0" fontId="61" fillId="0" borderId="18" xfId="0" applyFont="1" applyBorder="1" applyAlignment="1">
      <alignment horizontal="center" vertical="center" wrapText="1"/>
    </xf>
    <xf numFmtId="0" fontId="62" fillId="0" borderId="19" xfId="0" applyFont="1" applyBorder="1" applyAlignment="1">
      <alignment vertical="center" wrapText="1"/>
    </xf>
    <xf numFmtId="0" fontId="63" fillId="0" borderId="0" xfId="0" applyFont="1" applyAlignment="1">
      <alignment/>
    </xf>
    <xf numFmtId="0" fontId="63" fillId="0" borderId="0" xfId="0" applyFont="1" applyAlignment="1">
      <alignment vertical="center" wrapText="1"/>
    </xf>
    <xf numFmtId="0" fontId="64" fillId="0" borderId="20" xfId="0" applyFont="1" applyBorder="1" applyAlignment="1">
      <alignment horizontal="center" vertical="center"/>
    </xf>
    <xf numFmtId="0" fontId="62" fillId="0" borderId="21" xfId="0" applyFont="1" applyBorder="1" applyAlignment="1">
      <alignment vertical="center" wrapText="1"/>
    </xf>
    <xf numFmtId="0" fontId="65" fillId="0" borderId="21" xfId="0" applyFont="1" applyBorder="1" applyAlignment="1">
      <alignment vertical="center" wrapText="1"/>
    </xf>
    <xf numFmtId="0" fontId="62" fillId="0" borderId="21" xfId="0" applyFont="1" applyBorder="1" applyAlignment="1">
      <alignment vertical="center"/>
    </xf>
    <xf numFmtId="0" fontId="64" fillId="0" borderId="22" xfId="0" applyFont="1" applyBorder="1" applyAlignment="1">
      <alignment horizontal="center" vertical="center"/>
    </xf>
    <xf numFmtId="0" fontId="65" fillId="0" borderId="21" xfId="0" applyFont="1" applyBorder="1" applyAlignment="1">
      <alignment vertical="center"/>
    </xf>
    <xf numFmtId="0" fontId="64"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6" fillId="0" borderId="0" xfId="0" applyFont="1" applyAlignment="1">
      <alignment/>
    </xf>
    <xf numFmtId="0" fontId="0" fillId="0" borderId="13" xfId="0" applyBorder="1" applyAlignment="1">
      <alignment wrapText="1"/>
    </xf>
    <xf numFmtId="0" fontId="54" fillId="0" borderId="13" xfId="0" applyFont="1" applyBorder="1" applyAlignment="1">
      <alignment/>
    </xf>
    <xf numFmtId="0" fontId="0" fillId="0" borderId="24" xfId="0" applyBorder="1" applyAlignment="1">
      <alignment wrapText="1"/>
    </xf>
    <xf numFmtId="0" fontId="0" fillId="0" borderId="25" xfId="0" applyBorder="1" applyAlignment="1">
      <alignment/>
    </xf>
    <xf numFmtId="0" fontId="54" fillId="0" borderId="24" xfId="0" applyFon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0" fillId="0" borderId="0" xfId="0" applyAlignment="1">
      <alignment/>
    </xf>
    <xf numFmtId="0" fontId="0"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67" fillId="33" borderId="0" xfId="0" applyFont="1" applyFill="1" applyAlignment="1">
      <alignment horizontal="left" vertical="top"/>
    </xf>
    <xf numFmtId="0" fontId="68" fillId="0" borderId="0" xfId="0" applyFont="1" applyAlignment="1">
      <alignment horizontal="left" vertical="top" wrapText="1"/>
    </xf>
    <xf numFmtId="0" fontId="56" fillId="0" borderId="0" xfId="0" applyFont="1" applyAlignment="1">
      <alignment horizontal="left" vertical="top" wrapText="1"/>
    </xf>
    <xf numFmtId="0" fontId="56" fillId="17" borderId="0" xfId="0" applyFont="1" applyFill="1" applyAlignment="1">
      <alignment horizontal="left" vertical="top" wrapText="1"/>
    </xf>
    <xf numFmtId="0" fontId="56" fillId="33" borderId="0" xfId="0" applyFont="1" applyFill="1" applyAlignment="1">
      <alignment horizontal="left" vertical="top"/>
    </xf>
    <xf numFmtId="0" fontId="0" fillId="0" borderId="0" xfId="0" applyFont="1" applyAlignment="1">
      <alignment horizontal="left" vertical="top"/>
    </xf>
    <xf numFmtId="0" fontId="56" fillId="0" borderId="0" xfId="0" applyFont="1" applyAlignment="1">
      <alignment horizontal="left" vertical="top"/>
    </xf>
    <xf numFmtId="0" fontId="0" fillId="0" borderId="0" xfId="0" applyFont="1" applyAlignment="1">
      <alignment horizontal="left" vertical="top" wrapText="1"/>
    </xf>
    <xf numFmtId="0" fontId="5" fillId="0" borderId="0" xfId="0" applyFont="1" applyBorder="1" applyAlignment="1">
      <alignment horizontal="left" vertical="top" wrapText="1"/>
    </xf>
    <xf numFmtId="0" fontId="56" fillId="33" borderId="0" xfId="0" applyFont="1" applyFill="1" applyAlignment="1">
      <alignment horizontal="left" vertical="top" wrapText="1"/>
    </xf>
    <xf numFmtId="0" fontId="56" fillId="34" borderId="0" xfId="0" applyFont="1" applyFill="1" applyAlignment="1">
      <alignment horizontal="left" vertical="top" wrapText="1"/>
    </xf>
    <xf numFmtId="0" fontId="56" fillId="35" borderId="0" xfId="0" applyFont="1" applyFill="1" applyAlignment="1">
      <alignment horizontal="left" vertical="top" wrapText="1"/>
    </xf>
    <xf numFmtId="0" fontId="56" fillId="36" borderId="0" xfId="0" applyFont="1" applyFill="1" applyAlignment="1">
      <alignment horizontal="left" vertical="top" wrapText="1"/>
    </xf>
    <xf numFmtId="0" fontId="56" fillId="0" borderId="0" xfId="0" applyFont="1" applyFill="1" applyAlignment="1">
      <alignment horizontal="left" vertical="top" wrapText="1"/>
    </xf>
    <xf numFmtId="0" fontId="56" fillId="37" borderId="0" xfId="0" applyFont="1" applyFill="1" applyAlignment="1">
      <alignment horizontal="left" vertical="top" wrapText="1"/>
    </xf>
    <xf numFmtId="0" fontId="0" fillId="0" borderId="0" xfId="0" applyFont="1" applyAlignment="1">
      <alignment horizontal="left" vertical="top" wrapText="1"/>
    </xf>
    <xf numFmtId="0"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56" fillId="33" borderId="0" xfId="0" applyFont="1" applyFill="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xf>
    <xf numFmtId="0" fontId="59" fillId="33" borderId="0" xfId="0" applyFont="1" applyFill="1" applyAlignment="1">
      <alignment horizontal="left" vertical="top"/>
    </xf>
    <xf numFmtId="0" fontId="4" fillId="0" borderId="0" xfId="0" applyFont="1" applyAlignment="1">
      <alignment horizontal="left" vertical="top"/>
    </xf>
    <xf numFmtId="0" fontId="0" fillId="0" borderId="0" xfId="0" applyAlignment="1">
      <alignment horizontal="left" vertical="top" wrapText="1"/>
    </xf>
    <xf numFmtId="0" fontId="4" fillId="33" borderId="0" xfId="0" applyFont="1" applyFill="1" applyAlignment="1">
      <alignment horizontal="left" vertical="top"/>
    </xf>
    <xf numFmtId="0" fontId="4" fillId="34" borderId="0" xfId="0" applyFont="1" applyFill="1" applyAlignment="1">
      <alignment horizontal="left" vertical="top"/>
    </xf>
    <xf numFmtId="0" fontId="4" fillId="35" borderId="0" xfId="0" applyFont="1" applyFill="1" applyAlignment="1">
      <alignment horizontal="left" vertical="top"/>
    </xf>
    <xf numFmtId="0" fontId="4" fillId="17" borderId="0" xfId="0" applyFont="1" applyFill="1" applyAlignment="1">
      <alignment horizontal="left" vertical="top"/>
    </xf>
    <xf numFmtId="0" fontId="38" fillId="0" borderId="0" xfId="0" applyFont="1" applyFill="1" applyAlignment="1">
      <alignment horizontal="left" vertical="top"/>
    </xf>
    <xf numFmtId="0" fontId="4" fillId="36" borderId="0" xfId="0" applyFont="1" applyFill="1" applyAlignment="1">
      <alignment horizontal="left" vertical="top"/>
    </xf>
    <xf numFmtId="0" fontId="4" fillId="37" borderId="0" xfId="0" applyFont="1" applyFill="1" applyAlignment="1">
      <alignment horizontal="left" vertical="top"/>
    </xf>
    <xf numFmtId="0" fontId="56" fillId="38" borderId="0" xfId="0" applyFont="1" applyFill="1" applyAlignment="1">
      <alignment horizontal="left" vertical="top" wrapText="1"/>
    </xf>
    <xf numFmtId="0" fontId="4" fillId="38" borderId="0" xfId="0" applyFont="1" applyFill="1" applyAlignment="1">
      <alignment horizontal="left" vertical="top"/>
    </xf>
    <xf numFmtId="0" fontId="64" fillId="0" borderId="26" xfId="0" applyFont="1" applyBorder="1" applyAlignment="1">
      <alignment horizontal="center" vertical="center"/>
    </xf>
    <xf numFmtId="0" fontId="64" fillId="0" borderId="20" xfId="0" applyFont="1" applyBorder="1" applyAlignment="1">
      <alignment horizontal="center" vertical="center"/>
    </xf>
    <xf numFmtId="0" fontId="64" fillId="0" borderId="26" xfId="0" applyFont="1" applyBorder="1" applyAlignment="1">
      <alignment vertical="center" wrapText="1"/>
    </xf>
    <xf numFmtId="0" fontId="64" fillId="0" borderId="20" xfId="0" applyFont="1" applyBorder="1" applyAlignment="1">
      <alignment vertical="center" wrapText="1"/>
    </xf>
    <xf numFmtId="0" fontId="69" fillId="0" borderId="0" xfId="0" applyFont="1" applyAlignment="1">
      <alignment vertical="center" wrapText="1"/>
    </xf>
    <xf numFmtId="0" fontId="60" fillId="0" borderId="0" xfId="0" applyFont="1" applyAlignment="1">
      <alignment vertical="center" wrapText="1"/>
    </xf>
    <xf numFmtId="0" fontId="60" fillId="0" borderId="27" xfId="0" applyFont="1" applyBorder="1" applyAlignment="1">
      <alignment vertical="center" wrapText="1"/>
    </xf>
    <xf numFmtId="0" fontId="70" fillId="0" borderId="0" xfId="0" applyFont="1" applyAlignment="1">
      <alignment vertical="center"/>
    </xf>
    <xf numFmtId="0" fontId="57" fillId="0" borderId="0" xfId="0" applyFont="1" applyFill="1" applyAlignment="1">
      <alignment horizontal="center" vertical="top"/>
    </xf>
    <xf numFmtId="0" fontId="58" fillId="33" borderId="0" xfId="0" applyFont="1" applyFill="1" applyAlignment="1">
      <alignment horizontal="center"/>
    </xf>
    <xf numFmtId="0" fontId="59" fillId="33" borderId="0" xfId="0" applyFont="1" applyFill="1" applyAlignment="1">
      <alignment horizontal="center"/>
    </xf>
    <xf numFmtId="0" fontId="65" fillId="0" borderId="0" xfId="0" applyFont="1" applyAlignment="1">
      <alignment vertical="center"/>
    </xf>
    <xf numFmtId="0" fontId="65" fillId="0" borderId="28" xfId="0" applyFont="1" applyBorder="1" applyAlignment="1">
      <alignment vertical="center"/>
    </xf>
    <xf numFmtId="0" fontId="0" fillId="0" borderId="0" xfId="0" applyAlignment="1">
      <alignment/>
    </xf>
    <xf numFmtId="0" fontId="38" fillId="39" borderId="0" xfId="0" applyFont="1" applyFill="1" applyAlignment="1">
      <alignment horizontal="center"/>
    </xf>
    <xf numFmtId="0" fontId="0" fillId="0" borderId="0" xfId="0" applyFont="1" applyAlignment="1">
      <alignment/>
    </xf>
    <xf numFmtId="0" fontId="71" fillId="33" borderId="0" xfId="0" applyFont="1" applyFill="1" applyAlignment="1">
      <alignment horizontal="center"/>
    </xf>
    <xf numFmtId="0" fontId="54" fillId="2"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59" fillId="33" borderId="0" xfId="0" applyFont="1" applyFill="1" applyAlignment="1">
      <alignment horizontal="left" vertical="top"/>
    </xf>
    <xf numFmtId="0" fontId="57" fillId="0" borderId="0" xfId="0" applyFont="1" applyFill="1" applyAlignment="1">
      <alignment horizontal="left" vertical="top"/>
    </xf>
    <xf numFmtId="0" fontId="0" fillId="0" borderId="0" xfId="0" applyAlignment="1">
      <alignment horizontal="left" vertical="top"/>
    </xf>
    <xf numFmtId="0" fontId="58" fillId="33" borderId="0" xfId="0" applyFont="1" applyFill="1" applyAlignment="1">
      <alignment horizontal="left" vertical="top"/>
    </xf>
    <xf numFmtId="0" fontId="38" fillId="39" borderId="0" xfId="0" applyFont="1" applyFill="1" applyAlignment="1">
      <alignment horizontal="left" vertical="top"/>
    </xf>
    <xf numFmtId="0" fontId="0"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716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L21" comment="" totalsRowShown="0">
  <autoFilter ref="A9:L21"/>
  <tableColumns count="12">
    <tableColumn id="9" name="#"/>
    <tableColumn id="10" name="Tariff Topic"/>
    <tableColumn id="1" name="Design Components"/>
    <tableColumn id="2" name="Priority"/>
    <tableColumn id="8" name="Status Quo"/>
    <tableColumn id="3" name="A"/>
    <tableColumn id="4" name="B"/>
    <tableColumn id="5" name="C"/>
    <tableColumn id="6" name="D"/>
    <tableColumn id="7" name="E"/>
    <tableColumn id="11" name="F"/>
    <tableColumn id="12"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0" t="s">
        <v>33</v>
      </c>
    </row>
    <row r="2" ht="12.75">
      <c r="A2" t="s">
        <v>36</v>
      </c>
    </row>
    <row r="4" ht="12.75">
      <c r="A4" s="30" t="s">
        <v>34</v>
      </c>
    </row>
    <row r="5" ht="12.75">
      <c r="A5" t="s">
        <v>35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6" customWidth="1"/>
  </cols>
  <sheetData>
    <row r="1" spans="1:2" ht="20.25">
      <c r="A1" s="111" t="str">
        <f>Setup!A2</f>
        <v>CSTF</v>
      </c>
      <c r="B1" s="111"/>
    </row>
    <row r="2" spans="1:2" ht="18">
      <c r="A2" s="112" t="str">
        <f>Setup!A5</f>
        <v>Quadrennial Review of VRR Curve Parameters</v>
      </c>
      <c r="B2" s="112"/>
    </row>
    <row r="3" spans="1:2" ht="18">
      <c r="A3" s="113" t="s">
        <v>19</v>
      </c>
      <c r="B3" s="113"/>
    </row>
    <row r="4" ht="12.75">
      <c r="B4" s="11" t="s">
        <v>24</v>
      </c>
    </row>
    <row r="6" s="32" customFormat="1" ht="12.75">
      <c r="B6" s="6"/>
    </row>
    <row r="7" spans="1:2" s="32" customFormat="1" ht="23.25" customHeight="1">
      <c r="A7" s="107" t="s">
        <v>41</v>
      </c>
      <c r="B7" s="107"/>
    </row>
    <row r="8" spans="1:2" s="32" customFormat="1" ht="47.25" customHeight="1">
      <c r="A8" s="108" t="s">
        <v>44</v>
      </c>
      <c r="B8" s="108"/>
    </row>
    <row r="9" spans="1:2" s="32" customFormat="1" ht="15.75">
      <c r="A9" s="34"/>
      <c r="B9" s="34"/>
    </row>
    <row r="10" spans="1:2" s="32" customFormat="1" ht="16.5" thickBot="1">
      <c r="A10" s="109" t="s">
        <v>45</v>
      </c>
      <c r="B10" s="109"/>
    </row>
    <row r="11" spans="1:2" s="32" customFormat="1" ht="17.25" thickBot="1" thickTop="1">
      <c r="A11" s="35" t="s">
        <v>42</v>
      </c>
      <c r="B11" s="36" t="s">
        <v>43</v>
      </c>
    </row>
    <row r="12" spans="1:2" s="32" customFormat="1" ht="16.5" thickBot="1">
      <c r="A12" s="37"/>
      <c r="B12" s="38"/>
    </row>
    <row r="13" spans="1:2" s="32" customFormat="1" ht="17.25" thickBot="1" thickTop="1">
      <c r="A13" s="39">
        <v>1</v>
      </c>
      <c r="B13" s="40" t="s">
        <v>37</v>
      </c>
    </row>
    <row r="14" spans="1:2" s="32" customFormat="1" ht="16.5" thickBot="1">
      <c r="A14" s="39">
        <v>2</v>
      </c>
      <c r="B14" s="40" t="s">
        <v>38</v>
      </c>
    </row>
    <row r="15" spans="1:2" s="32" customFormat="1" ht="16.5" thickBot="1">
      <c r="A15" s="39">
        <v>3</v>
      </c>
      <c r="B15" s="40" t="s">
        <v>39</v>
      </c>
    </row>
    <row r="16" spans="1:2" s="32" customFormat="1" ht="16.5" thickBot="1">
      <c r="A16" s="39">
        <v>4</v>
      </c>
      <c r="B16" s="40" t="s">
        <v>40</v>
      </c>
    </row>
    <row r="17" s="32" customFormat="1" ht="12.75">
      <c r="B17" s="6"/>
    </row>
    <row r="18" s="32" customFormat="1" ht="12.75">
      <c r="B18" s="6"/>
    </row>
    <row r="19" s="32" customFormat="1" ht="12.75">
      <c r="B19" s="6"/>
    </row>
    <row r="20" spans="1:3" s="32" customFormat="1" ht="23.25">
      <c r="A20" s="110" t="s">
        <v>46</v>
      </c>
      <c r="B20" s="110"/>
      <c r="C20" s="42"/>
    </row>
    <row r="21" spans="1:3" s="32" customFormat="1" ht="15.75">
      <c r="A21" s="114" t="s">
        <v>47</v>
      </c>
      <c r="B21" s="114"/>
      <c r="C21" s="42"/>
    </row>
    <row r="22" spans="1:3" s="32" customFormat="1" ht="12.75">
      <c r="A22" s="41"/>
      <c r="B22" s="41"/>
      <c r="C22" s="42"/>
    </row>
    <row r="23" spans="1:3" s="32" customFormat="1" ht="16.5" thickBot="1">
      <c r="A23" s="115" t="s">
        <v>60</v>
      </c>
      <c r="B23" s="115"/>
      <c r="C23" s="42"/>
    </row>
    <row r="24" spans="1:3" s="32" customFormat="1" ht="12.75">
      <c r="A24" s="103" t="s">
        <v>42</v>
      </c>
      <c r="B24" s="105" t="s">
        <v>43</v>
      </c>
      <c r="C24" s="42"/>
    </row>
    <row r="25" spans="1:3" s="32" customFormat="1" ht="13.5" thickBot="1">
      <c r="A25" s="104"/>
      <c r="B25" s="106"/>
      <c r="C25" s="42"/>
    </row>
    <row r="26" spans="1:3" s="32" customFormat="1" ht="26.25" thickBot="1">
      <c r="A26" s="43">
        <v>1</v>
      </c>
      <c r="B26" s="44" t="s">
        <v>48</v>
      </c>
      <c r="C26" s="42"/>
    </row>
    <row r="27" spans="1:3" s="32" customFormat="1" ht="16.5" thickBot="1">
      <c r="A27" s="43">
        <v>2</v>
      </c>
      <c r="B27" s="44" t="s">
        <v>49</v>
      </c>
      <c r="C27" s="42"/>
    </row>
    <row r="28" spans="1:3" s="32" customFormat="1" ht="16.5" thickBot="1">
      <c r="A28" s="43">
        <v>3</v>
      </c>
      <c r="B28" s="44" t="s">
        <v>50</v>
      </c>
      <c r="C28" s="42"/>
    </row>
    <row r="29" spans="1:3" s="32" customFormat="1" ht="16.5" thickBot="1">
      <c r="A29" s="43">
        <v>4</v>
      </c>
      <c r="B29" s="44" t="s">
        <v>51</v>
      </c>
      <c r="C29" s="42"/>
    </row>
    <row r="30" spans="1:3" s="32" customFormat="1" ht="16.5" thickBot="1">
      <c r="A30" s="43">
        <v>5</v>
      </c>
      <c r="B30" s="44" t="s">
        <v>52</v>
      </c>
      <c r="C30" s="42"/>
    </row>
    <row r="31" spans="1:3" s="32" customFormat="1" ht="16.5" thickBot="1">
      <c r="A31" s="43">
        <v>6</v>
      </c>
      <c r="B31" s="45" t="s">
        <v>53</v>
      </c>
      <c r="C31" s="42"/>
    </row>
    <row r="32" spans="1:3" s="32" customFormat="1" ht="16.5" thickBot="1">
      <c r="A32" s="43">
        <v>7</v>
      </c>
      <c r="B32" s="44" t="s">
        <v>54</v>
      </c>
      <c r="C32" s="42"/>
    </row>
    <row r="33" spans="1:3" s="32" customFormat="1" ht="16.5" thickBot="1">
      <c r="A33" s="43">
        <v>8</v>
      </c>
      <c r="B33" s="44" t="s">
        <v>55</v>
      </c>
      <c r="C33" s="42"/>
    </row>
    <row r="34" spans="1:3" s="32" customFormat="1" ht="16.5" thickBot="1">
      <c r="A34" s="43">
        <v>9</v>
      </c>
      <c r="B34" s="44" t="s">
        <v>56</v>
      </c>
      <c r="C34" s="42"/>
    </row>
    <row r="35" spans="1:3" s="32" customFormat="1" ht="16.5" thickBot="1">
      <c r="A35" s="43">
        <v>10</v>
      </c>
      <c r="B35" s="46" t="s">
        <v>57</v>
      </c>
      <c r="C35" s="42"/>
    </row>
    <row r="36" spans="1:3" s="32" customFormat="1" ht="16.5" thickBot="1">
      <c r="A36" s="47">
        <v>11</v>
      </c>
      <c r="B36" s="48" t="s">
        <v>58</v>
      </c>
      <c r="C36" s="42"/>
    </row>
    <row r="37" spans="1:3" s="32" customFormat="1" ht="16.5" thickBot="1">
      <c r="A37" s="49">
        <v>12</v>
      </c>
      <c r="B37" s="48" t="s">
        <v>59</v>
      </c>
      <c r="C37" s="42"/>
    </row>
    <row r="40" ht="12.75">
      <c r="B40" s="6" t="s">
        <v>81</v>
      </c>
    </row>
    <row r="41" ht="13.5" thickBot="1">
      <c r="A41" s="9"/>
    </row>
    <row r="42" spans="1:2" ht="14.25" thickBot="1" thickTop="1">
      <c r="A42" s="62">
        <v>1</v>
      </c>
      <c r="B42" s="60" t="s">
        <v>78</v>
      </c>
    </row>
    <row r="43" spans="1:3" ht="14.25" thickBot="1" thickTop="1">
      <c r="A43" s="62">
        <v>2</v>
      </c>
      <c r="B43" s="60" t="s">
        <v>79</v>
      </c>
      <c r="C43" s="61"/>
    </row>
    <row r="44" spans="1:3" ht="27" thickBot="1" thickTop="1">
      <c r="A44" s="62">
        <v>3</v>
      </c>
      <c r="B44" s="60" t="s">
        <v>80</v>
      </c>
      <c r="C44" s="61"/>
    </row>
    <row r="45" spans="1:3" ht="27" thickBot="1" thickTop="1">
      <c r="A45" s="62">
        <v>4</v>
      </c>
      <c r="B45" s="60" t="s">
        <v>85</v>
      </c>
      <c r="C45" s="61"/>
    </row>
    <row r="46" spans="1:2" ht="14.25" thickBot="1" thickTop="1">
      <c r="A46" s="63">
        <v>5</v>
      </c>
      <c r="B46" s="60" t="s">
        <v>86</v>
      </c>
    </row>
    <row r="47" spans="1:2" ht="14.25" thickBot="1" thickTop="1">
      <c r="A47" s="63">
        <v>6</v>
      </c>
      <c r="B47" s="60" t="s">
        <v>88</v>
      </c>
    </row>
    <row r="48" spans="1:2" ht="14.25" thickBot="1" thickTop="1">
      <c r="A48" s="63">
        <v>7</v>
      </c>
      <c r="B48" s="60" t="s">
        <v>87</v>
      </c>
    </row>
    <row r="49" spans="1:2" ht="14.25" thickBot="1" thickTop="1">
      <c r="A49" s="64">
        <v>8</v>
      </c>
      <c r="B49" s="60" t="s">
        <v>89</v>
      </c>
    </row>
    <row r="50" spans="1:2" ht="14.25" thickBot="1" thickTop="1">
      <c r="A50" s="64">
        <v>9</v>
      </c>
      <c r="B50" s="60" t="s">
        <v>90</v>
      </c>
    </row>
    <row r="51" spans="1:2" ht="14.25" thickBot="1" thickTop="1">
      <c r="A51" s="64">
        <v>10</v>
      </c>
      <c r="B51" s="60" t="s">
        <v>91</v>
      </c>
    </row>
    <row r="52" spans="1:2" ht="14.25" thickBot="1" thickTop="1">
      <c r="A52" s="64">
        <v>11</v>
      </c>
      <c r="B52" s="60" t="s">
        <v>92</v>
      </c>
    </row>
    <row r="53" spans="1:2" ht="14.25" thickBot="1" thickTop="1">
      <c r="A53" s="64">
        <v>12</v>
      </c>
      <c r="B53" s="60" t="s">
        <v>93</v>
      </c>
    </row>
    <row r="54" spans="1:2" ht="27" thickBot="1" thickTop="1">
      <c r="A54" s="64">
        <v>13</v>
      </c>
      <c r="B54" s="60" t="s">
        <v>94</v>
      </c>
    </row>
    <row r="55" spans="1:2" ht="14.25" thickBot="1" thickTop="1">
      <c r="A55" s="64">
        <v>14</v>
      </c>
      <c r="B55" s="60" t="s">
        <v>95</v>
      </c>
    </row>
    <row r="56" spans="1:2" ht="27" thickBot="1" thickTop="1">
      <c r="A56" s="64">
        <v>15</v>
      </c>
      <c r="B56" s="60" t="s">
        <v>96</v>
      </c>
    </row>
    <row r="57" ht="13.5" thickTop="1"/>
  </sheetData>
  <sheetProtection/>
  <mergeCells count="11">
    <mergeCell ref="A1:B1"/>
    <mergeCell ref="A2:B2"/>
    <mergeCell ref="A3:B3"/>
    <mergeCell ref="A21:B21"/>
    <mergeCell ref="A23:B23"/>
    <mergeCell ref="A24:A25"/>
    <mergeCell ref="B24:B25"/>
    <mergeCell ref="A7:B7"/>
    <mergeCell ref="A8:B8"/>
    <mergeCell ref="A10:B10"/>
    <mergeCell ref="A20:B20"/>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5"/>
  <sheetViews>
    <sheetView zoomScale="140" zoomScaleNormal="140" workbookViewId="0" topLeftCell="B1">
      <pane xSplit="1" ySplit="6" topLeftCell="E7" activePane="bottomRight" state="frozen"/>
      <selection pane="topLeft" activeCell="B1" sqref="B1"/>
      <selection pane="topRight" activeCell="C1" sqref="C1"/>
      <selection pane="bottomLeft" activeCell="B7" sqref="B7"/>
      <selection pane="bottomRight" activeCell="E17" sqref="E17"/>
    </sheetView>
  </sheetViews>
  <sheetFormatPr defaultColWidth="9.140625" defaultRowHeight="12.75"/>
  <cols>
    <col min="1" max="1" width="6.57421875" style="9" bestFit="1" customWidth="1"/>
    <col min="2" max="2" width="43.140625" style="33" customWidth="1"/>
    <col min="3" max="3" width="11.28125" style="33" bestFit="1" customWidth="1"/>
    <col min="4" max="4" width="54.140625" style="33" bestFit="1" customWidth="1"/>
    <col min="5" max="5" width="54.140625" style="33" customWidth="1"/>
    <col min="6" max="6" width="48.57421875" style="33" customWidth="1"/>
    <col min="7" max="7" width="27.57421875" style="33" customWidth="1"/>
    <col min="8" max="8" width="26.8515625" style="33" customWidth="1"/>
    <col min="9" max="9" width="8.57421875" style="33" customWidth="1"/>
    <col min="10" max="12" width="9.140625" style="33" customWidth="1"/>
    <col min="13" max="13" width="13.140625" style="33" bestFit="1" customWidth="1"/>
    <col min="14" max="16384" width="9.140625" style="33" customWidth="1"/>
  </cols>
  <sheetData>
    <row r="1" spans="1:9" ht="20.25">
      <c r="A1" s="111" t="str">
        <f>Setup!A2</f>
        <v>CSTF</v>
      </c>
      <c r="B1" s="116"/>
      <c r="C1" s="116"/>
      <c r="D1" s="116"/>
      <c r="E1" s="116"/>
      <c r="F1" s="116"/>
      <c r="G1" s="116"/>
      <c r="H1" s="116"/>
      <c r="I1" s="116"/>
    </row>
    <row r="2" spans="1:9" ht="18">
      <c r="A2" s="112" t="str">
        <f>Setup!A5</f>
        <v>Quadrennial Review of VRR Curve Parameters</v>
      </c>
      <c r="B2" s="116"/>
      <c r="C2" s="116"/>
      <c r="D2" s="116"/>
      <c r="E2" s="116"/>
      <c r="F2" s="116"/>
      <c r="G2" s="116"/>
      <c r="H2" s="116"/>
      <c r="I2" s="116"/>
    </row>
    <row r="3" spans="1:55" s="1" customFormat="1" ht="18">
      <c r="A3" s="113" t="s">
        <v>11</v>
      </c>
      <c r="B3" s="113"/>
      <c r="C3" s="113"/>
      <c r="D3" s="113"/>
      <c r="E3" s="113"/>
      <c r="F3" s="113"/>
      <c r="G3" s="113"/>
      <c r="H3" s="113"/>
      <c r="I3" s="11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8"/>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8"/>
      <c r="B5" s="5"/>
      <c r="C5" s="5"/>
      <c r="D5" s="117" t="s">
        <v>18</v>
      </c>
      <c r="E5" s="118"/>
      <c r="F5" s="118"/>
      <c r="G5" s="118"/>
      <c r="H5" s="118"/>
      <c r="I5" s="118"/>
    </row>
    <row r="6" spans="1:9" ht="14.25">
      <c r="A6" s="52" t="s">
        <v>14</v>
      </c>
      <c r="B6" s="51" t="s">
        <v>20</v>
      </c>
      <c r="C6" s="51" t="s">
        <v>28</v>
      </c>
      <c r="D6" s="52" t="s">
        <v>10</v>
      </c>
      <c r="E6" s="52" t="s">
        <v>0</v>
      </c>
      <c r="F6" s="52" t="s">
        <v>1</v>
      </c>
      <c r="G6" s="52" t="s">
        <v>2</v>
      </c>
      <c r="H6" s="52" t="s">
        <v>3</v>
      </c>
      <c r="I6" s="52" t="s">
        <v>4</v>
      </c>
    </row>
    <row r="7" spans="1:20" ht="178.5">
      <c r="A7" s="52">
        <v>1</v>
      </c>
      <c r="B7" s="53" t="s">
        <v>61</v>
      </c>
      <c r="C7" s="52" t="s">
        <v>29</v>
      </c>
      <c r="D7" s="67" t="s">
        <v>113</v>
      </c>
      <c r="E7" s="52" t="s">
        <v>99</v>
      </c>
      <c r="F7" s="54" t="s">
        <v>119</v>
      </c>
      <c r="G7" s="52"/>
      <c r="H7" s="52"/>
      <c r="I7" s="52"/>
      <c r="J7" s="23"/>
      <c r="K7" s="23"/>
      <c r="L7" s="23"/>
      <c r="M7" s="23"/>
      <c r="N7" s="23"/>
      <c r="O7" s="23"/>
      <c r="P7" s="23"/>
      <c r="Q7" s="23"/>
      <c r="R7" s="23"/>
      <c r="S7" s="23"/>
      <c r="T7" s="23"/>
    </row>
    <row r="8" spans="1:20" ht="25.5">
      <c r="A8" s="52">
        <v>2</v>
      </c>
      <c r="B8" s="53" t="s">
        <v>62</v>
      </c>
      <c r="C8" s="52" t="s">
        <v>29</v>
      </c>
      <c r="D8" s="51" t="s">
        <v>68</v>
      </c>
      <c r="E8" s="52" t="s">
        <v>100</v>
      </c>
      <c r="F8" s="52" t="s">
        <v>120</v>
      </c>
      <c r="G8" s="52"/>
      <c r="H8" s="52"/>
      <c r="I8" s="52"/>
      <c r="J8" s="23"/>
      <c r="K8" s="23"/>
      <c r="L8" s="23"/>
      <c r="M8" s="23"/>
      <c r="N8" s="23"/>
      <c r="O8" s="23"/>
      <c r="P8" s="23"/>
      <c r="Q8" s="23"/>
      <c r="R8" s="23"/>
      <c r="S8" s="23"/>
      <c r="T8" s="23"/>
    </row>
    <row r="9" spans="1:20" ht="38.25">
      <c r="A9" s="52">
        <v>3</v>
      </c>
      <c r="B9" s="53" t="s">
        <v>63</v>
      </c>
      <c r="C9" s="52" t="s">
        <v>29</v>
      </c>
      <c r="D9" s="51" t="s">
        <v>70</v>
      </c>
      <c r="E9" s="51" t="s">
        <v>69</v>
      </c>
      <c r="F9" s="52" t="s">
        <v>101</v>
      </c>
      <c r="G9" s="52"/>
      <c r="H9" s="52"/>
      <c r="I9" s="52"/>
      <c r="J9" s="23"/>
      <c r="K9" s="23"/>
      <c r="L9" s="23"/>
      <c r="M9" s="23"/>
      <c r="N9" s="23"/>
      <c r="O9" s="23"/>
      <c r="P9" s="23"/>
      <c r="Q9" s="23"/>
      <c r="R9" s="23"/>
      <c r="S9" s="23"/>
      <c r="T9" s="23"/>
    </row>
    <row r="10" spans="1:20" ht="71.25">
      <c r="A10" s="52">
        <v>4</v>
      </c>
      <c r="B10" s="53" t="s">
        <v>64</v>
      </c>
      <c r="C10" s="52" t="s">
        <v>29</v>
      </c>
      <c r="D10" s="51" t="s">
        <v>71</v>
      </c>
      <c r="E10" s="52" t="s">
        <v>97</v>
      </c>
      <c r="F10" s="68" t="s">
        <v>118</v>
      </c>
      <c r="G10" s="52"/>
      <c r="H10" s="52"/>
      <c r="I10" s="52"/>
      <c r="J10" s="23"/>
      <c r="K10" s="23"/>
      <c r="L10" s="23"/>
      <c r="M10" s="23"/>
      <c r="N10" s="23"/>
      <c r="O10" s="23"/>
      <c r="P10" s="23"/>
      <c r="Q10" s="23"/>
      <c r="R10" s="23"/>
      <c r="S10" s="23"/>
      <c r="T10" s="23"/>
    </row>
    <row r="11" spans="1:20" ht="63.75">
      <c r="A11" s="52">
        <v>5</v>
      </c>
      <c r="B11" s="53" t="s">
        <v>66</v>
      </c>
      <c r="C11" s="52" t="s">
        <v>29</v>
      </c>
      <c r="D11" s="51" t="s">
        <v>72</v>
      </c>
      <c r="E11" s="51" t="s">
        <v>73</v>
      </c>
      <c r="F11" s="52" t="s">
        <v>102</v>
      </c>
      <c r="G11" s="52" t="s">
        <v>110</v>
      </c>
      <c r="H11" s="67" t="s">
        <v>121</v>
      </c>
      <c r="I11" s="52"/>
      <c r="J11" s="23"/>
      <c r="K11" s="23"/>
      <c r="L11" s="23"/>
      <c r="M11" s="23"/>
      <c r="N11" s="23"/>
      <c r="O11" s="23"/>
      <c r="P11" s="23"/>
      <c r="Q11" s="23"/>
      <c r="R11" s="23"/>
      <c r="S11" s="23"/>
      <c r="T11" s="23"/>
    </row>
    <row r="12" spans="1:20" ht="12.75">
      <c r="A12" s="52">
        <v>6</v>
      </c>
      <c r="B12" s="53" t="s">
        <v>67</v>
      </c>
      <c r="C12" s="52" t="s">
        <v>29</v>
      </c>
      <c r="D12" s="52" t="s">
        <v>103</v>
      </c>
      <c r="E12" s="52"/>
      <c r="F12" s="52"/>
      <c r="G12" s="52"/>
      <c r="H12" s="52"/>
      <c r="I12" s="52"/>
      <c r="J12" s="23"/>
      <c r="K12" s="23"/>
      <c r="L12" s="23"/>
      <c r="M12" s="23"/>
      <c r="N12" s="23"/>
      <c r="O12" s="23"/>
      <c r="P12" s="23"/>
      <c r="Q12" s="23"/>
      <c r="R12" s="23"/>
      <c r="S12" s="23"/>
      <c r="T12" s="23"/>
    </row>
    <row r="13" spans="1:20" ht="51">
      <c r="A13" s="52">
        <v>7</v>
      </c>
      <c r="B13" s="53" t="s">
        <v>65</v>
      </c>
      <c r="C13" s="52" t="s">
        <v>29</v>
      </c>
      <c r="D13" s="52" t="s">
        <v>74</v>
      </c>
      <c r="E13" s="52" t="s">
        <v>98</v>
      </c>
      <c r="F13" s="52"/>
      <c r="G13" s="52"/>
      <c r="H13" s="52"/>
      <c r="I13" s="52"/>
      <c r="J13" s="23"/>
      <c r="K13" s="23"/>
      <c r="L13" s="23"/>
      <c r="M13" s="24" t="s">
        <v>31</v>
      </c>
      <c r="N13" s="23"/>
      <c r="O13" s="23"/>
      <c r="P13" s="23"/>
      <c r="Q13" s="23"/>
      <c r="R13" s="23"/>
      <c r="S13" s="23"/>
      <c r="T13" s="23"/>
    </row>
    <row r="14" spans="1:20" s="50" customFormat="1" ht="63.75">
      <c r="A14" s="54">
        <v>9</v>
      </c>
      <c r="B14" s="56" t="s">
        <v>77</v>
      </c>
      <c r="C14" s="54" t="s">
        <v>29</v>
      </c>
      <c r="D14" s="67" t="s">
        <v>114</v>
      </c>
      <c r="E14" s="67" t="s">
        <v>115</v>
      </c>
      <c r="F14" s="54" t="s">
        <v>122</v>
      </c>
      <c r="G14" s="54"/>
      <c r="H14" s="54"/>
      <c r="I14" s="54"/>
      <c r="J14" s="23"/>
      <c r="K14" s="23"/>
      <c r="L14" s="23"/>
      <c r="M14" s="24"/>
      <c r="N14" s="23"/>
      <c r="O14" s="23"/>
      <c r="P14" s="23"/>
      <c r="Q14" s="23"/>
      <c r="R14" s="23"/>
      <c r="S14" s="23"/>
      <c r="T14" s="23"/>
    </row>
    <row r="15" spans="1:20" ht="165.75">
      <c r="A15" s="52">
        <v>10</v>
      </c>
      <c r="B15" s="53" t="s">
        <v>75</v>
      </c>
      <c r="C15" s="52" t="s">
        <v>29</v>
      </c>
      <c r="D15" s="67" t="s">
        <v>116</v>
      </c>
      <c r="E15" s="54" t="s">
        <v>111</v>
      </c>
      <c r="F15" s="52"/>
      <c r="G15" s="52"/>
      <c r="H15" s="52"/>
      <c r="I15" s="52"/>
      <c r="J15" s="23"/>
      <c r="K15" s="23"/>
      <c r="L15" s="23"/>
      <c r="M15" s="24" t="s">
        <v>29</v>
      </c>
      <c r="N15" s="23"/>
      <c r="O15" s="23"/>
      <c r="P15" s="23"/>
      <c r="Q15" s="23"/>
      <c r="R15" s="23"/>
      <c r="S15" s="23"/>
      <c r="T15" s="23"/>
    </row>
    <row r="16" spans="1:20" s="65" customFormat="1" ht="51">
      <c r="A16" s="66"/>
      <c r="B16" s="54" t="s">
        <v>106</v>
      </c>
      <c r="C16" s="66"/>
      <c r="D16" s="66" t="s">
        <v>108</v>
      </c>
      <c r="E16" s="66" t="s">
        <v>107</v>
      </c>
      <c r="F16" s="54" t="s">
        <v>109</v>
      </c>
      <c r="G16" s="54" t="s">
        <v>123</v>
      </c>
      <c r="H16" s="66"/>
      <c r="I16" s="66"/>
      <c r="J16" s="23"/>
      <c r="K16" s="23"/>
      <c r="L16" s="23"/>
      <c r="M16" s="24"/>
      <c r="N16" s="23"/>
      <c r="O16" s="23"/>
      <c r="P16" s="23"/>
      <c r="Q16" s="23"/>
      <c r="R16" s="23"/>
      <c r="S16" s="23"/>
      <c r="T16" s="23"/>
    </row>
    <row r="17" spans="1:20" ht="102">
      <c r="A17" s="52">
        <v>11</v>
      </c>
      <c r="B17" s="52" t="s">
        <v>76</v>
      </c>
      <c r="C17" s="52" t="s">
        <v>29</v>
      </c>
      <c r="D17" s="67" t="s">
        <v>117</v>
      </c>
      <c r="E17" s="67" t="s">
        <v>105</v>
      </c>
      <c r="F17" s="70" t="s">
        <v>125</v>
      </c>
      <c r="G17" s="52"/>
      <c r="H17" s="52"/>
      <c r="I17" s="52"/>
      <c r="J17" s="23"/>
      <c r="K17" s="23"/>
      <c r="L17" s="23"/>
      <c r="M17" s="24" t="s">
        <v>16</v>
      </c>
      <c r="N17" s="23"/>
      <c r="O17" s="23"/>
      <c r="P17" s="23"/>
      <c r="Q17" s="23"/>
      <c r="R17" s="23"/>
      <c r="S17" s="23"/>
      <c r="T17" s="23"/>
    </row>
    <row r="18" spans="1:20" ht="12.75">
      <c r="A18" s="52">
        <f>A17+1</f>
        <v>12</v>
      </c>
      <c r="B18" s="52"/>
      <c r="C18" s="52"/>
      <c r="D18" s="51"/>
      <c r="E18" s="52"/>
      <c r="F18" s="52"/>
      <c r="G18" s="52"/>
      <c r="H18" s="52"/>
      <c r="I18" s="52"/>
      <c r="J18" s="23"/>
      <c r="K18" s="23"/>
      <c r="L18" s="23"/>
      <c r="M18" s="24" t="s">
        <v>30</v>
      </c>
      <c r="N18" s="23"/>
      <c r="O18" s="23"/>
      <c r="P18" s="23"/>
      <c r="Q18" s="23"/>
      <c r="R18" s="23"/>
      <c r="S18" s="23"/>
      <c r="T18" s="23"/>
    </row>
    <row r="19" spans="1:20" ht="12.75">
      <c r="A19" s="52">
        <f>A18+1</f>
        <v>13</v>
      </c>
      <c r="B19" s="55"/>
      <c r="C19" s="52"/>
      <c r="D19" s="52"/>
      <c r="E19" s="52"/>
      <c r="F19" s="52"/>
      <c r="G19" s="52"/>
      <c r="H19" s="52"/>
      <c r="I19" s="52"/>
      <c r="J19" s="23"/>
      <c r="K19" s="23"/>
      <c r="L19" s="23"/>
      <c r="M19" s="24" t="s">
        <v>15</v>
      </c>
      <c r="N19" s="23"/>
      <c r="O19" s="23"/>
      <c r="P19" s="23"/>
      <c r="Q19" s="23"/>
      <c r="R19" s="23"/>
      <c r="S19" s="23"/>
      <c r="T19" s="23"/>
    </row>
    <row r="20" spans="1:20" ht="12.75">
      <c r="A20" s="52">
        <f>A19+1</f>
        <v>14</v>
      </c>
      <c r="B20" s="55"/>
      <c r="C20" s="52"/>
      <c r="D20" s="52"/>
      <c r="E20" s="52"/>
      <c r="F20" s="52"/>
      <c r="G20" s="52"/>
      <c r="H20" s="52"/>
      <c r="I20" s="52"/>
      <c r="J20" s="23"/>
      <c r="K20" s="23"/>
      <c r="L20" s="23"/>
      <c r="M20" s="23"/>
      <c r="N20" s="23"/>
      <c r="O20" s="23"/>
      <c r="P20" s="23"/>
      <c r="Q20" s="23"/>
      <c r="R20" s="23"/>
      <c r="S20" s="23"/>
      <c r="T20" s="23"/>
    </row>
    <row r="21" spans="1:20" ht="12.75">
      <c r="A21" s="52">
        <f>A20+1</f>
        <v>15</v>
      </c>
      <c r="B21" s="55"/>
      <c r="C21" s="52"/>
      <c r="D21" s="52"/>
      <c r="E21" s="52"/>
      <c r="F21" s="52"/>
      <c r="G21" s="52"/>
      <c r="H21" s="52"/>
      <c r="I21" s="52"/>
      <c r="J21" s="23"/>
      <c r="K21" s="23"/>
      <c r="L21" s="23"/>
      <c r="M21" s="23"/>
      <c r="N21" s="23"/>
      <c r="O21" s="23"/>
      <c r="P21" s="23"/>
      <c r="Q21" s="23"/>
      <c r="R21" s="23"/>
      <c r="S21" s="23"/>
      <c r="T21" s="23"/>
    </row>
    <row r="22" spans="1:20" ht="12.75">
      <c r="A22" s="52">
        <f>A21+1</f>
        <v>16</v>
      </c>
      <c r="B22" s="55"/>
      <c r="C22" s="52"/>
      <c r="D22" s="52"/>
      <c r="E22" s="52"/>
      <c r="F22" s="52"/>
      <c r="G22" s="52"/>
      <c r="H22" s="52"/>
      <c r="I22" s="52"/>
      <c r="J22" s="23"/>
      <c r="K22" s="23"/>
      <c r="L22" s="23"/>
      <c r="M22" s="23"/>
      <c r="N22" s="23"/>
      <c r="O22" s="23"/>
      <c r="P22" s="23"/>
      <c r="Q22" s="23"/>
      <c r="R22" s="23"/>
      <c r="S22" s="23"/>
      <c r="T22" s="23"/>
    </row>
    <row r="23" spans="1:20" ht="12.75">
      <c r="A23" s="10"/>
      <c r="B23" s="7"/>
      <c r="C23" s="5"/>
      <c r="D23" s="5"/>
      <c r="E23" s="5"/>
      <c r="F23" s="5"/>
      <c r="G23" s="5"/>
      <c r="H23" s="5"/>
      <c r="I23" s="5"/>
      <c r="J23" s="23"/>
      <c r="K23" s="23"/>
      <c r="L23" s="23"/>
      <c r="M23" s="23"/>
      <c r="N23" s="23"/>
      <c r="O23" s="23"/>
      <c r="P23" s="23"/>
      <c r="Q23" s="23"/>
      <c r="R23" s="23"/>
      <c r="S23" s="23"/>
      <c r="T23" s="23"/>
    </row>
    <row r="24" spans="1:20" ht="12.75">
      <c r="A24" s="10"/>
      <c r="B24" s="7"/>
      <c r="C24" s="5"/>
      <c r="D24" s="5"/>
      <c r="E24" s="5"/>
      <c r="F24" s="5"/>
      <c r="G24" s="5"/>
      <c r="H24" s="5"/>
      <c r="I24" s="5"/>
      <c r="J24" s="23"/>
      <c r="K24" s="23"/>
      <c r="L24" s="23"/>
      <c r="M24" s="23"/>
      <c r="N24" s="23"/>
      <c r="O24" s="23"/>
      <c r="P24" s="23"/>
      <c r="Q24" s="23"/>
      <c r="R24" s="23"/>
      <c r="S24" s="23"/>
      <c r="T24" s="23"/>
    </row>
    <row r="25" spans="1:20" ht="12.75">
      <c r="A25" s="10"/>
      <c r="B25" s="7"/>
      <c r="C25" s="5"/>
      <c r="D25" s="5"/>
      <c r="E25" s="5"/>
      <c r="F25" s="5"/>
      <c r="G25" s="5"/>
      <c r="H25" s="5"/>
      <c r="I25" s="5"/>
      <c r="J25" s="23"/>
      <c r="K25" s="23"/>
      <c r="L25" s="23"/>
      <c r="M25" s="23"/>
      <c r="N25" s="23"/>
      <c r="O25" s="23"/>
      <c r="P25" s="23"/>
      <c r="Q25" s="23"/>
      <c r="R25" s="23"/>
      <c r="S25" s="23"/>
      <c r="T25" s="23"/>
    </row>
  </sheetData>
  <sheetProtection/>
  <mergeCells count="4">
    <mergeCell ref="A1:I1"/>
    <mergeCell ref="A2:I2"/>
    <mergeCell ref="D5:I5"/>
    <mergeCell ref="A3:I3"/>
  </mergeCells>
  <dataValidations count="3">
    <dataValidation type="list" allowBlank="1" showInputMessage="1" showErrorMessage="1" sqref="C23:C25">
      <formula1>$M$10:$M$12</formula1>
    </dataValidation>
    <dataValidation type="list" allowBlank="1" showInputMessage="1" showErrorMessage="1" sqref="C18:C22 C6:C11">
      <formula1>$M$13:$M$19</formula1>
    </dataValidation>
    <dataValidation type="list" allowBlank="1" showInputMessage="1" showErrorMessage="1" sqref="C12:C17">
      <formula1>$M$13:$M$20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5" customFormat="1" ht="20.25">
      <c r="A1" s="111" t="str">
        <f>Setup!A2</f>
        <v>CSTF</v>
      </c>
      <c r="B1" s="111"/>
      <c r="C1" s="111"/>
      <c r="D1" s="26"/>
      <c r="E1" s="26"/>
      <c r="F1" s="26"/>
      <c r="G1" s="26"/>
      <c r="H1" s="26"/>
      <c r="I1" s="26"/>
    </row>
    <row r="2" spans="1:9" s="25" customFormat="1" ht="18">
      <c r="A2" s="112" t="str">
        <f>Setup!A5</f>
        <v>Quadrennial Review of VRR Curve Parameters</v>
      </c>
      <c r="B2" s="112"/>
      <c r="C2" s="112"/>
      <c r="D2" s="26"/>
      <c r="E2" s="26"/>
      <c r="F2" s="26"/>
      <c r="G2" s="26"/>
      <c r="H2" s="26"/>
      <c r="I2" s="26"/>
    </row>
    <row r="3" spans="1:8" s="1" customFormat="1" ht="20.25">
      <c r="A3" s="119" t="s">
        <v>5</v>
      </c>
      <c r="B3" s="119"/>
      <c r="C3" s="119"/>
      <c r="D3" s="2"/>
      <c r="E3" s="2"/>
      <c r="F3" s="2"/>
      <c r="G3" s="2"/>
      <c r="H3" s="2"/>
    </row>
    <row r="5" spans="1:3" ht="12.75">
      <c r="A5" s="3"/>
      <c r="B5" s="13" t="s">
        <v>26</v>
      </c>
      <c r="C5" s="12"/>
    </row>
    <row r="6" spans="1:3" s="4" customFormat="1" ht="17.25" customHeight="1" thickBot="1">
      <c r="A6" s="120" t="s">
        <v>7</v>
      </c>
      <c r="B6" s="121"/>
      <c r="C6" s="14" t="s">
        <v>8</v>
      </c>
    </row>
    <row r="7" spans="1:3" ht="52.5" customHeight="1">
      <c r="A7" s="15">
        <v>1</v>
      </c>
      <c r="B7" s="16"/>
      <c r="C7" s="17" t="s">
        <v>9</v>
      </c>
    </row>
    <row r="8" spans="1:3" ht="52.5" customHeight="1">
      <c r="A8" s="18">
        <v>2</v>
      </c>
      <c r="B8" s="19"/>
      <c r="C8" s="17" t="s">
        <v>9</v>
      </c>
    </row>
    <row r="9" spans="1:3" ht="52.5" customHeight="1">
      <c r="A9" s="18">
        <v>3</v>
      </c>
      <c r="B9" s="19"/>
      <c r="C9" s="17" t="s">
        <v>9</v>
      </c>
    </row>
    <row r="10" spans="1:3" ht="52.5" customHeight="1">
      <c r="A10" s="18">
        <v>4</v>
      </c>
      <c r="B10" s="19"/>
      <c r="C10" s="17" t="s">
        <v>9</v>
      </c>
    </row>
    <row r="11" spans="1:3" ht="52.5" customHeight="1">
      <c r="A11" s="18">
        <v>5</v>
      </c>
      <c r="B11" s="19"/>
      <c r="C11" s="17"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11" t="str">
        <f>Setup!A2</f>
        <v>CSTF</v>
      </c>
      <c r="B1" s="111"/>
      <c r="C1" s="111"/>
      <c r="D1" s="111"/>
      <c r="E1" s="111"/>
      <c r="F1" s="111"/>
      <c r="G1" s="111"/>
      <c r="H1" s="26"/>
      <c r="I1" s="26"/>
    </row>
    <row r="2" spans="1:9" s="25" customFormat="1" ht="18">
      <c r="A2" s="112" t="str">
        <f>Setup!A5</f>
        <v>Quadrennial Review of VRR Curve Parameters</v>
      </c>
      <c r="B2" s="112"/>
      <c r="C2" s="112"/>
      <c r="D2" s="112"/>
      <c r="E2" s="112"/>
      <c r="F2" s="112"/>
      <c r="G2" s="112"/>
      <c r="H2" s="26"/>
      <c r="I2" s="26"/>
    </row>
    <row r="3" spans="1:9" ht="18">
      <c r="A3" s="113" t="s">
        <v>6</v>
      </c>
      <c r="B3" s="113"/>
      <c r="C3" s="113"/>
      <c r="D3" s="113"/>
      <c r="E3" s="113"/>
      <c r="F3" s="113"/>
      <c r="G3" s="113"/>
      <c r="H3" s="113"/>
      <c r="I3" s="113"/>
    </row>
    <row r="4" spans="1:2" ht="38.25" customHeight="1">
      <c r="A4" s="2"/>
      <c r="B4" s="13" t="s">
        <v>25</v>
      </c>
    </row>
    <row r="5" spans="1:6" ht="41.25" customHeight="1">
      <c r="A5" s="13"/>
      <c r="B5" s="122" t="s">
        <v>27</v>
      </c>
      <c r="C5" s="123"/>
      <c r="D5" s="123"/>
      <c r="E5" s="123"/>
      <c r="F5" s="124"/>
    </row>
    <row r="6" spans="1:6" ht="43.5" customHeight="1">
      <c r="A6" s="13"/>
      <c r="B6" s="20" t="s">
        <v>0</v>
      </c>
      <c r="C6" s="20" t="s">
        <v>1</v>
      </c>
      <c r="D6" s="20" t="s">
        <v>2</v>
      </c>
      <c r="E6" s="20" t="s">
        <v>3</v>
      </c>
      <c r="F6" s="20" t="s">
        <v>4</v>
      </c>
    </row>
    <row r="7" spans="1:6" ht="12.75">
      <c r="A7" s="21">
        <v>1</v>
      </c>
      <c r="B7" s="22"/>
      <c r="C7" s="22"/>
      <c r="D7" s="22"/>
      <c r="E7" s="22"/>
      <c r="F7" s="22"/>
    </row>
    <row r="8" spans="1:6" ht="12.75">
      <c r="A8" s="21">
        <v>2</v>
      </c>
      <c r="B8" s="22"/>
      <c r="C8" s="22"/>
      <c r="D8" s="22"/>
      <c r="E8" s="22"/>
      <c r="F8" s="22"/>
    </row>
    <row r="9" spans="1:6" ht="12.75">
      <c r="A9" s="21">
        <v>3</v>
      </c>
      <c r="B9" s="22"/>
      <c r="C9" s="22"/>
      <c r="D9" s="22"/>
      <c r="E9" s="22"/>
      <c r="F9" s="22"/>
    </row>
    <row r="10" spans="1:6" ht="12.75">
      <c r="A10" s="21">
        <v>4</v>
      </c>
      <c r="B10" s="22"/>
      <c r="C10" s="22"/>
      <c r="D10" s="22"/>
      <c r="E10" s="22"/>
      <c r="F10" s="22"/>
    </row>
    <row r="11" spans="1:6" ht="12.75">
      <c r="A11" s="21">
        <v>5</v>
      </c>
      <c r="B11" s="22"/>
      <c r="C11" s="22"/>
      <c r="D11" s="22"/>
      <c r="E11" s="22"/>
      <c r="F11" s="2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33"/>
  <sheetViews>
    <sheetView tabSelected="1" zoomScale="60" zoomScaleNormal="60" zoomScalePageLayoutView="0" workbookViewId="0" topLeftCell="A8">
      <pane xSplit="3" ySplit="2" topLeftCell="D10" activePane="bottomRight" state="frozen"/>
      <selection pane="topLeft" activeCell="A8" sqref="A8"/>
      <selection pane="topRight" activeCell="C8" sqref="C8"/>
      <selection pane="bottomLeft" activeCell="A10" sqref="A10"/>
      <selection pane="bottomRight" activeCell="F4" sqref="F4"/>
    </sheetView>
  </sheetViews>
  <sheetFormatPr defaultColWidth="9.140625" defaultRowHeight="12.75"/>
  <cols>
    <col min="1" max="2" width="8.7109375" style="90" customWidth="1"/>
    <col min="3" max="3" width="20.421875" style="90" customWidth="1"/>
    <col min="4" max="4" width="10.8515625" style="90" customWidth="1"/>
    <col min="5" max="12" width="36.140625" style="90" customWidth="1"/>
    <col min="13" max="16384" width="9.140625" style="90" customWidth="1"/>
  </cols>
  <sheetData>
    <row r="1" spans="1:10" ht="20.25">
      <c r="A1" s="126" t="str">
        <f>Setup!A2</f>
        <v>CSTF</v>
      </c>
      <c r="B1" s="126"/>
      <c r="C1" s="127"/>
      <c r="D1" s="127"/>
      <c r="E1" s="127"/>
      <c r="F1" s="127"/>
      <c r="G1" s="127"/>
      <c r="H1" s="127"/>
      <c r="I1" s="127"/>
      <c r="J1" s="127"/>
    </row>
    <row r="2" spans="1:10" ht="18">
      <c r="A2" s="128" t="str">
        <f>Setup!A5</f>
        <v>Quadrennial Review of VRR Curve Parameters</v>
      </c>
      <c r="B2" s="128"/>
      <c r="C2" s="127"/>
      <c r="D2" s="127"/>
      <c r="E2" s="127"/>
      <c r="F2" s="127"/>
      <c r="G2" s="127"/>
      <c r="H2" s="127"/>
      <c r="I2" s="127"/>
      <c r="J2" s="127"/>
    </row>
    <row r="3" spans="1:10" ht="18">
      <c r="A3" s="125" t="s">
        <v>32</v>
      </c>
      <c r="B3" s="125"/>
      <c r="C3" s="125"/>
      <c r="D3" s="125"/>
      <c r="E3" s="125"/>
      <c r="F3" s="125"/>
      <c r="G3" s="125"/>
      <c r="H3" s="125"/>
      <c r="I3" s="125"/>
      <c r="J3" s="125"/>
    </row>
    <row r="4" spans="1:23" ht="18">
      <c r="A4" s="74" t="s">
        <v>21</v>
      </c>
      <c r="B4" s="74"/>
      <c r="C4" s="69"/>
      <c r="D4" s="69"/>
      <c r="E4" s="69"/>
      <c r="F4" s="69"/>
      <c r="G4" s="69"/>
      <c r="H4" s="91"/>
      <c r="I4" s="91"/>
      <c r="J4" s="91"/>
      <c r="L4" s="92"/>
      <c r="M4" s="92"/>
      <c r="N4" s="92"/>
      <c r="O4" s="92"/>
      <c r="P4" s="92"/>
      <c r="Q4" s="92"/>
      <c r="R4" s="92"/>
      <c r="S4" s="92"/>
      <c r="T4" s="92"/>
      <c r="U4" s="92"/>
      <c r="V4" s="92"/>
      <c r="W4" s="92"/>
    </row>
    <row r="5" spans="1:23" ht="18">
      <c r="A5" s="74" t="s">
        <v>22</v>
      </c>
      <c r="B5" s="74"/>
      <c r="C5" s="69"/>
      <c r="D5" s="69"/>
      <c r="E5" s="69"/>
      <c r="F5" s="69"/>
      <c r="G5" s="69"/>
      <c r="H5" s="91"/>
      <c r="I5" s="91"/>
      <c r="J5" s="91"/>
      <c r="L5" s="92"/>
      <c r="M5" s="92"/>
      <c r="N5" s="92"/>
      <c r="O5" s="92"/>
      <c r="P5" s="92"/>
      <c r="Q5" s="92"/>
      <c r="R5" s="92"/>
      <c r="S5" s="92"/>
      <c r="T5" s="92"/>
      <c r="U5" s="92"/>
      <c r="V5" s="92"/>
      <c r="W5" s="92"/>
    </row>
    <row r="6" spans="1:23" ht="12.75">
      <c r="A6" s="74" t="s">
        <v>23</v>
      </c>
      <c r="B6" s="74"/>
      <c r="C6" s="74"/>
      <c r="D6" s="74"/>
      <c r="E6" s="74"/>
      <c r="F6" s="74"/>
      <c r="G6" s="74"/>
      <c r="L6" s="92"/>
      <c r="M6" s="92"/>
      <c r="N6" s="92"/>
      <c r="O6" s="92"/>
      <c r="P6" s="92"/>
      <c r="Q6" s="92"/>
      <c r="R6" s="92"/>
      <c r="S6" s="92"/>
      <c r="T6" s="92"/>
      <c r="U6" s="92"/>
      <c r="V6" s="92"/>
      <c r="W6" s="92"/>
    </row>
    <row r="7" spans="1:23" ht="12.75">
      <c r="A7" s="75"/>
      <c r="B7" s="75"/>
      <c r="L7" s="92"/>
      <c r="M7" s="92"/>
      <c r="N7" s="92"/>
      <c r="O7" s="92"/>
      <c r="P7" s="92"/>
      <c r="Q7" s="92"/>
      <c r="R7" s="92"/>
      <c r="S7" s="92"/>
      <c r="T7" s="92"/>
      <c r="U7" s="92"/>
      <c r="V7" s="92"/>
      <c r="W7" s="92"/>
    </row>
    <row r="8" spans="1:23" ht="12.75">
      <c r="A8" s="74"/>
      <c r="B8" s="74"/>
      <c r="C8" s="74"/>
      <c r="D8" s="74"/>
      <c r="E8" s="129" t="s">
        <v>13</v>
      </c>
      <c r="F8" s="130"/>
      <c r="G8" s="130"/>
      <c r="H8" s="130"/>
      <c r="I8" s="130"/>
      <c r="J8" s="130"/>
      <c r="K8" s="127"/>
      <c r="L8" s="127"/>
      <c r="M8" s="92"/>
      <c r="N8" s="92"/>
      <c r="O8" s="92"/>
      <c r="P8" s="92"/>
      <c r="Q8" s="92"/>
      <c r="R8" s="92"/>
      <c r="S8" s="92"/>
      <c r="T8" s="92"/>
      <c r="U8" s="92"/>
      <c r="V8" s="92"/>
      <c r="W8" s="92"/>
    </row>
    <row r="9" spans="1:23" ht="25.5">
      <c r="A9" s="76" t="s">
        <v>14</v>
      </c>
      <c r="B9" s="76" t="s">
        <v>126</v>
      </c>
      <c r="C9" s="93" t="s">
        <v>12</v>
      </c>
      <c r="D9" s="93" t="s">
        <v>28</v>
      </c>
      <c r="E9" s="94" t="s">
        <v>10</v>
      </c>
      <c r="F9" s="74" t="s">
        <v>0</v>
      </c>
      <c r="G9" s="95" t="s">
        <v>1</v>
      </c>
      <c r="H9" s="96" t="s">
        <v>2</v>
      </c>
      <c r="I9" s="97" t="s">
        <v>3</v>
      </c>
      <c r="J9" s="99" t="s">
        <v>4</v>
      </c>
      <c r="K9" s="100" t="s">
        <v>145</v>
      </c>
      <c r="L9" s="102" t="s">
        <v>146</v>
      </c>
      <c r="M9" s="92"/>
      <c r="N9" s="92"/>
      <c r="O9" s="92"/>
      <c r="P9" s="92"/>
      <c r="Q9" s="92"/>
      <c r="R9" s="92"/>
      <c r="S9" s="92"/>
      <c r="T9" s="92"/>
      <c r="U9" s="92"/>
      <c r="V9" s="92"/>
      <c r="W9" s="92"/>
    </row>
    <row r="10" spans="1:23" ht="306" customHeight="1">
      <c r="A10" s="76">
        <v>1</v>
      </c>
      <c r="B10" s="71" t="s">
        <v>127</v>
      </c>
      <c r="C10" s="77" t="s">
        <v>61</v>
      </c>
      <c r="D10" s="77" t="s">
        <v>29</v>
      </c>
      <c r="E10" s="78" t="s">
        <v>113</v>
      </c>
      <c r="F10" s="71" t="s">
        <v>99</v>
      </c>
      <c r="G10" s="79" t="s">
        <v>155</v>
      </c>
      <c r="H10" s="80" t="s">
        <v>152</v>
      </c>
      <c r="I10" s="72" t="s">
        <v>158</v>
      </c>
      <c r="J10" s="81" t="s">
        <v>140</v>
      </c>
      <c r="K10" s="71" t="s">
        <v>99</v>
      </c>
      <c r="L10" s="101" t="s">
        <v>147</v>
      </c>
      <c r="M10" s="92"/>
      <c r="N10" s="92"/>
      <c r="O10" s="92"/>
      <c r="P10" s="92"/>
      <c r="Q10" s="92"/>
      <c r="R10" s="92"/>
      <c r="S10" s="92"/>
      <c r="T10" s="92"/>
      <c r="U10" s="92"/>
      <c r="V10" s="92"/>
      <c r="W10" s="92"/>
    </row>
    <row r="11" spans="1:23" ht="38.25">
      <c r="A11" s="76">
        <v>2</v>
      </c>
      <c r="B11" s="71" t="s">
        <v>127</v>
      </c>
      <c r="C11" s="77" t="s">
        <v>62</v>
      </c>
      <c r="D11" s="77" t="s">
        <v>29</v>
      </c>
      <c r="E11" s="78" t="s">
        <v>68</v>
      </c>
      <c r="F11" s="82" t="s">
        <v>10</v>
      </c>
      <c r="G11" s="82" t="s">
        <v>10</v>
      </c>
      <c r="H11" s="82" t="s">
        <v>10</v>
      </c>
      <c r="I11" s="72" t="s">
        <v>132</v>
      </c>
      <c r="J11" s="82" t="s">
        <v>10</v>
      </c>
      <c r="K11" s="82" t="s">
        <v>10</v>
      </c>
      <c r="L11" s="101" t="s">
        <v>120</v>
      </c>
      <c r="M11" s="92"/>
      <c r="N11" s="92"/>
      <c r="O11" s="92"/>
      <c r="P11" s="92"/>
      <c r="Q11" s="92"/>
      <c r="R11" s="92"/>
      <c r="S11" s="92"/>
      <c r="T11" s="92"/>
      <c r="U11" s="92"/>
      <c r="V11" s="92"/>
      <c r="W11" s="92"/>
    </row>
    <row r="12" spans="1:23" ht="51">
      <c r="A12" s="76">
        <v>3</v>
      </c>
      <c r="B12" s="71" t="s">
        <v>127</v>
      </c>
      <c r="C12" s="77" t="s">
        <v>63</v>
      </c>
      <c r="D12" s="77" t="s">
        <v>29</v>
      </c>
      <c r="E12" s="78" t="s">
        <v>70</v>
      </c>
      <c r="F12" s="71" t="s">
        <v>69</v>
      </c>
      <c r="G12" s="71" t="s">
        <v>69</v>
      </c>
      <c r="H12" s="71" t="s">
        <v>69</v>
      </c>
      <c r="I12" s="71" t="s">
        <v>69</v>
      </c>
      <c r="J12" s="71" t="s">
        <v>69</v>
      </c>
      <c r="K12" s="71" t="s">
        <v>69</v>
      </c>
      <c r="L12" s="71" t="s">
        <v>69</v>
      </c>
      <c r="M12" s="92"/>
      <c r="N12" s="92"/>
      <c r="O12" s="92"/>
      <c r="P12" s="92"/>
      <c r="Q12" s="92"/>
      <c r="R12" s="92"/>
      <c r="S12" s="92"/>
      <c r="T12" s="92"/>
      <c r="U12" s="92"/>
      <c r="V12" s="92"/>
      <c r="W12" s="92"/>
    </row>
    <row r="13" spans="1:23" ht="63.75">
      <c r="A13" s="76">
        <v>4</v>
      </c>
      <c r="B13" s="71" t="s">
        <v>128</v>
      </c>
      <c r="C13" s="77" t="s">
        <v>64</v>
      </c>
      <c r="D13" s="77" t="s">
        <v>29</v>
      </c>
      <c r="E13" s="78" t="s">
        <v>71</v>
      </c>
      <c r="F13" s="71" t="s">
        <v>97</v>
      </c>
      <c r="G13" s="73" t="s">
        <v>10</v>
      </c>
      <c r="H13" s="80" t="s">
        <v>136</v>
      </c>
      <c r="I13" s="72" t="s">
        <v>159</v>
      </c>
      <c r="J13" s="81" t="s">
        <v>141</v>
      </c>
      <c r="K13" s="71" t="s">
        <v>97</v>
      </c>
      <c r="L13" s="101" t="s">
        <v>148</v>
      </c>
      <c r="M13" s="92"/>
      <c r="N13" s="92"/>
      <c r="O13" s="92"/>
      <c r="P13" s="92"/>
      <c r="Q13" s="92"/>
      <c r="R13" s="92"/>
      <c r="S13" s="92"/>
      <c r="T13" s="92"/>
      <c r="U13" s="92"/>
      <c r="V13" s="92"/>
      <c r="W13" s="92"/>
    </row>
    <row r="14" spans="1:23" ht="114.75">
      <c r="A14" s="76">
        <v>5</v>
      </c>
      <c r="B14" s="71" t="s">
        <v>129</v>
      </c>
      <c r="C14" s="77" t="s">
        <v>66</v>
      </c>
      <c r="D14" s="77" t="s">
        <v>29</v>
      </c>
      <c r="E14" s="78" t="s">
        <v>72</v>
      </c>
      <c r="F14" s="71" t="s">
        <v>73</v>
      </c>
      <c r="G14" s="79" t="s">
        <v>139</v>
      </c>
      <c r="H14" s="80" t="s">
        <v>154</v>
      </c>
      <c r="I14" s="72" t="s">
        <v>133</v>
      </c>
      <c r="J14" s="73" t="s">
        <v>10</v>
      </c>
      <c r="K14" s="83" t="s">
        <v>153</v>
      </c>
      <c r="L14" s="73" t="s">
        <v>10</v>
      </c>
      <c r="M14" s="92"/>
      <c r="N14" s="92"/>
      <c r="O14" s="92"/>
      <c r="P14" s="92"/>
      <c r="Q14" s="92"/>
      <c r="R14" s="92"/>
      <c r="S14" s="92"/>
      <c r="T14" s="92"/>
      <c r="U14" s="92"/>
      <c r="V14" s="92"/>
      <c r="W14" s="92"/>
    </row>
    <row r="15" spans="1:23" ht="12.75">
      <c r="A15" s="76">
        <v>6</v>
      </c>
      <c r="B15" s="71" t="s">
        <v>129</v>
      </c>
      <c r="C15" s="77" t="s">
        <v>67</v>
      </c>
      <c r="D15" s="77" t="s">
        <v>29</v>
      </c>
      <c r="E15" s="78" t="s">
        <v>103</v>
      </c>
      <c r="F15" s="71" t="s">
        <v>104</v>
      </c>
      <c r="G15" s="71" t="s">
        <v>104</v>
      </c>
      <c r="H15" s="71" t="s">
        <v>104</v>
      </c>
      <c r="I15" s="72" t="s">
        <v>104</v>
      </c>
      <c r="J15" s="71" t="s">
        <v>104</v>
      </c>
      <c r="K15" s="71" t="s">
        <v>104</v>
      </c>
      <c r="L15" s="71" t="s">
        <v>104</v>
      </c>
      <c r="M15" s="92"/>
      <c r="N15" s="92"/>
      <c r="O15" s="92"/>
      <c r="P15" s="92"/>
      <c r="Q15" s="92"/>
      <c r="R15" s="92"/>
      <c r="S15" s="92"/>
      <c r="T15" s="92"/>
      <c r="U15" s="92"/>
      <c r="V15" s="92"/>
      <c r="W15" s="92"/>
    </row>
    <row r="16" spans="1:23" ht="63.75">
      <c r="A16" s="76">
        <v>7</v>
      </c>
      <c r="B16" s="71" t="s">
        <v>127</v>
      </c>
      <c r="C16" s="77" t="s">
        <v>65</v>
      </c>
      <c r="D16" s="77" t="s">
        <v>29</v>
      </c>
      <c r="E16" s="78" t="s">
        <v>74</v>
      </c>
      <c r="F16" s="71" t="s">
        <v>98</v>
      </c>
      <c r="G16" s="71" t="s">
        <v>98</v>
      </c>
      <c r="H16" s="71" t="s">
        <v>98</v>
      </c>
      <c r="I16" s="71" t="s">
        <v>98</v>
      </c>
      <c r="J16" s="71" t="s">
        <v>98</v>
      </c>
      <c r="K16" s="71" t="s">
        <v>98</v>
      </c>
      <c r="L16" s="71" t="s">
        <v>98</v>
      </c>
      <c r="M16" s="92"/>
      <c r="N16" s="92"/>
      <c r="O16" s="92"/>
      <c r="P16" s="92"/>
      <c r="Q16" s="92"/>
      <c r="R16" s="92"/>
      <c r="S16" s="92"/>
      <c r="T16" s="92"/>
      <c r="U16" s="92"/>
      <c r="V16" s="92"/>
      <c r="W16" s="92"/>
    </row>
    <row r="17" spans="1:23" ht="63.75">
      <c r="A17" s="76">
        <v>8</v>
      </c>
      <c r="B17" s="71" t="s">
        <v>127</v>
      </c>
      <c r="C17" s="77" t="s">
        <v>77</v>
      </c>
      <c r="D17" s="77" t="s">
        <v>29</v>
      </c>
      <c r="E17" s="78" t="s">
        <v>114</v>
      </c>
      <c r="F17" s="71" t="s">
        <v>115</v>
      </c>
      <c r="G17" s="82" t="s">
        <v>156</v>
      </c>
      <c r="H17" s="80" t="s">
        <v>122</v>
      </c>
      <c r="I17" s="71" t="s">
        <v>115</v>
      </c>
      <c r="J17" s="81" t="s">
        <v>142</v>
      </c>
      <c r="K17" s="71" t="s">
        <v>115</v>
      </c>
      <c r="L17" s="71" t="s">
        <v>115</v>
      </c>
      <c r="M17" s="92"/>
      <c r="N17" s="92"/>
      <c r="O17" s="92"/>
      <c r="P17" s="92"/>
      <c r="Q17" s="92"/>
      <c r="R17" s="92"/>
      <c r="S17" s="92"/>
      <c r="T17" s="92"/>
      <c r="U17" s="92"/>
      <c r="V17" s="92"/>
      <c r="W17" s="92"/>
    </row>
    <row r="18" spans="1:23" ht="242.25">
      <c r="A18" s="76">
        <v>9</v>
      </c>
      <c r="B18" s="71" t="s">
        <v>127</v>
      </c>
      <c r="C18" s="77" t="s">
        <v>75</v>
      </c>
      <c r="D18" s="77" t="s">
        <v>29</v>
      </c>
      <c r="E18" s="78" t="s">
        <v>116</v>
      </c>
      <c r="F18" s="71" t="s">
        <v>111</v>
      </c>
      <c r="G18" s="71" t="s">
        <v>111</v>
      </c>
      <c r="H18" s="80" t="s">
        <v>137</v>
      </c>
      <c r="I18" s="71" t="s">
        <v>111</v>
      </c>
      <c r="J18" s="81" t="s">
        <v>141</v>
      </c>
      <c r="K18" s="71" t="s">
        <v>111</v>
      </c>
      <c r="L18" s="71" t="s">
        <v>111</v>
      </c>
      <c r="M18" s="92"/>
      <c r="N18" s="92"/>
      <c r="O18" s="98" t="s">
        <v>17</v>
      </c>
      <c r="P18" s="92"/>
      <c r="Q18" s="92"/>
      <c r="R18" s="92"/>
      <c r="S18" s="92"/>
      <c r="T18" s="92"/>
      <c r="U18" s="92"/>
      <c r="V18" s="92"/>
      <c r="W18" s="92"/>
    </row>
    <row r="19" spans="1:23" ht="53.25" customHeight="1">
      <c r="A19" s="84">
        <v>10</v>
      </c>
      <c r="B19" s="71" t="s">
        <v>127</v>
      </c>
      <c r="C19" s="85" t="s">
        <v>106</v>
      </c>
      <c r="D19" s="86"/>
      <c r="E19" s="87" t="s">
        <v>108</v>
      </c>
      <c r="F19" s="87" t="s">
        <v>10</v>
      </c>
      <c r="G19" s="87" t="s">
        <v>10</v>
      </c>
      <c r="H19" s="80" t="s">
        <v>124</v>
      </c>
      <c r="I19" s="73" t="s">
        <v>10</v>
      </c>
      <c r="J19" s="81" t="s">
        <v>143</v>
      </c>
      <c r="K19" s="83" t="s">
        <v>151</v>
      </c>
      <c r="L19" s="101" t="s">
        <v>149</v>
      </c>
      <c r="M19" s="92"/>
      <c r="N19" s="92"/>
      <c r="O19" s="98"/>
      <c r="P19" s="92"/>
      <c r="Q19" s="92"/>
      <c r="R19" s="92"/>
      <c r="S19" s="92"/>
      <c r="T19" s="92"/>
      <c r="U19" s="92"/>
      <c r="V19" s="92"/>
      <c r="W19" s="92"/>
    </row>
    <row r="20" spans="1:23" ht="102">
      <c r="A20" s="76">
        <v>11</v>
      </c>
      <c r="B20" s="71" t="s">
        <v>128</v>
      </c>
      <c r="C20" s="71" t="s">
        <v>76</v>
      </c>
      <c r="D20" s="77" t="s">
        <v>29</v>
      </c>
      <c r="E20" s="78" t="s">
        <v>112</v>
      </c>
      <c r="F20" s="71" t="s">
        <v>105</v>
      </c>
      <c r="G20" s="71" t="s">
        <v>105</v>
      </c>
      <c r="H20" s="80" t="s">
        <v>138</v>
      </c>
      <c r="I20" s="72" t="s">
        <v>161</v>
      </c>
      <c r="J20" s="81" t="s">
        <v>144</v>
      </c>
      <c r="K20" s="71" t="s">
        <v>105</v>
      </c>
      <c r="L20" s="101" t="s">
        <v>150</v>
      </c>
      <c r="M20" s="92"/>
      <c r="N20" s="92"/>
      <c r="O20" s="98" t="s">
        <v>31</v>
      </c>
      <c r="P20" s="92"/>
      <c r="Q20" s="92"/>
      <c r="R20" s="92"/>
      <c r="S20" s="92"/>
      <c r="T20" s="92"/>
      <c r="U20" s="92"/>
      <c r="V20" s="92"/>
      <c r="W20" s="92"/>
    </row>
    <row r="21" spans="1:23" ht="178.5">
      <c r="A21" s="76">
        <v>12</v>
      </c>
      <c r="B21" s="71" t="s">
        <v>131</v>
      </c>
      <c r="C21" s="88" t="s">
        <v>130</v>
      </c>
      <c r="D21" s="89"/>
      <c r="E21" s="78" t="s">
        <v>135</v>
      </c>
      <c r="F21" s="71" t="s">
        <v>134</v>
      </c>
      <c r="G21" s="79" t="s">
        <v>157</v>
      </c>
      <c r="H21" s="71"/>
      <c r="I21" s="72" t="s">
        <v>160</v>
      </c>
      <c r="J21" s="74"/>
      <c r="K21" s="71"/>
      <c r="L21" s="71"/>
      <c r="M21" s="92"/>
      <c r="N21" s="92"/>
      <c r="O21" s="98" t="s">
        <v>29</v>
      </c>
      <c r="P21" s="92"/>
      <c r="Q21" s="92"/>
      <c r="R21" s="92"/>
      <c r="S21" s="92"/>
      <c r="T21" s="92"/>
      <c r="U21" s="92"/>
      <c r="V21" s="92"/>
      <c r="W21" s="92"/>
    </row>
    <row r="22" spans="12:23" ht="12.75">
      <c r="L22" s="92"/>
      <c r="M22" s="92"/>
      <c r="N22" s="92"/>
      <c r="O22" s="98" t="s">
        <v>16</v>
      </c>
      <c r="P22" s="92"/>
      <c r="Q22" s="92"/>
      <c r="R22" s="92"/>
      <c r="S22" s="92"/>
      <c r="T22" s="92"/>
      <c r="U22" s="92"/>
      <c r="V22" s="92"/>
      <c r="W22" s="92"/>
    </row>
    <row r="23" spans="12:23" ht="12.75">
      <c r="L23" s="92"/>
      <c r="M23" s="92"/>
      <c r="N23" s="92"/>
      <c r="O23" s="98" t="s">
        <v>30</v>
      </c>
      <c r="P23" s="92"/>
      <c r="Q23" s="92"/>
      <c r="R23" s="92"/>
      <c r="S23" s="92"/>
      <c r="T23" s="92"/>
      <c r="U23" s="92"/>
      <c r="V23" s="92"/>
      <c r="W23" s="92"/>
    </row>
    <row r="24" spans="12:23" ht="12.75">
      <c r="L24" s="92"/>
      <c r="M24" s="92"/>
      <c r="N24" s="92"/>
      <c r="O24" s="98" t="s">
        <v>15</v>
      </c>
      <c r="P24" s="92"/>
      <c r="Q24" s="92"/>
      <c r="R24" s="92"/>
      <c r="S24" s="92"/>
      <c r="T24" s="92"/>
      <c r="U24" s="92"/>
      <c r="V24" s="92"/>
      <c r="W24" s="92"/>
    </row>
    <row r="25" spans="12:23" ht="12.75">
      <c r="L25" s="92"/>
      <c r="M25" s="92"/>
      <c r="N25" s="92"/>
      <c r="O25" s="92"/>
      <c r="P25" s="92"/>
      <c r="Q25" s="92"/>
      <c r="R25" s="92"/>
      <c r="S25" s="92"/>
      <c r="T25" s="92"/>
      <c r="U25" s="92"/>
      <c r="V25" s="92"/>
      <c r="W25" s="92"/>
    </row>
    <row r="26" spans="3:23" ht="12.75">
      <c r="C26" s="75"/>
      <c r="D26" s="75"/>
      <c r="E26" s="75"/>
      <c r="F26" s="75"/>
      <c r="G26" s="75"/>
      <c r="H26" s="75"/>
      <c r="I26" s="75"/>
      <c r="L26" s="92"/>
      <c r="M26" s="92"/>
      <c r="N26" s="92"/>
      <c r="O26" s="92"/>
      <c r="P26" s="92"/>
      <c r="Q26" s="92"/>
      <c r="R26" s="92"/>
      <c r="S26" s="92"/>
      <c r="T26" s="92"/>
      <c r="U26" s="92"/>
      <c r="V26" s="92"/>
      <c r="W26" s="92"/>
    </row>
    <row r="27" spans="3:23" ht="12.75">
      <c r="C27" s="75"/>
      <c r="D27" s="75"/>
      <c r="E27" s="75"/>
      <c r="F27" s="75"/>
      <c r="G27" s="75"/>
      <c r="H27" s="75"/>
      <c r="I27" s="75"/>
      <c r="L27" s="92"/>
      <c r="M27" s="92"/>
      <c r="N27" s="92"/>
      <c r="O27" s="92"/>
      <c r="P27" s="92"/>
      <c r="Q27" s="92"/>
      <c r="R27" s="92"/>
      <c r="S27" s="92"/>
      <c r="T27" s="92"/>
      <c r="U27" s="92"/>
      <c r="V27" s="92"/>
      <c r="W27" s="92"/>
    </row>
    <row r="28" spans="3:23" ht="12.75">
      <c r="C28" s="75"/>
      <c r="D28" s="75"/>
      <c r="E28" s="75"/>
      <c r="F28" s="75"/>
      <c r="G28" s="75"/>
      <c r="H28" s="75"/>
      <c r="I28" s="75"/>
      <c r="L28" s="92"/>
      <c r="M28" s="92"/>
      <c r="N28" s="92"/>
      <c r="O28" s="92"/>
      <c r="P28" s="92"/>
      <c r="Q28" s="92"/>
      <c r="R28" s="92"/>
      <c r="S28" s="92"/>
      <c r="T28" s="92"/>
      <c r="U28" s="92"/>
      <c r="V28" s="92"/>
      <c r="W28" s="92"/>
    </row>
    <row r="29" spans="12:23" ht="12.75">
      <c r="L29" s="92"/>
      <c r="M29" s="92"/>
      <c r="N29" s="92"/>
      <c r="O29" s="92"/>
      <c r="P29" s="92"/>
      <c r="Q29" s="92"/>
      <c r="R29" s="92"/>
      <c r="S29" s="92"/>
      <c r="T29" s="92"/>
      <c r="U29" s="92"/>
      <c r="V29" s="92"/>
      <c r="W29" s="92"/>
    </row>
    <row r="30" spans="12:23" ht="12.75">
      <c r="L30" s="92"/>
      <c r="M30" s="92"/>
      <c r="N30" s="92"/>
      <c r="O30" s="92"/>
      <c r="P30" s="92"/>
      <c r="Q30" s="92"/>
      <c r="R30" s="92"/>
      <c r="S30" s="92"/>
      <c r="T30" s="92"/>
      <c r="U30" s="92"/>
      <c r="V30" s="92"/>
      <c r="W30" s="92"/>
    </row>
    <row r="31" spans="12:23" ht="12.75">
      <c r="L31" s="92"/>
      <c r="M31" s="92"/>
      <c r="N31" s="92"/>
      <c r="O31" s="92"/>
      <c r="P31" s="92"/>
      <c r="Q31" s="92"/>
      <c r="R31" s="92"/>
      <c r="S31" s="92"/>
      <c r="T31" s="92"/>
      <c r="U31" s="92"/>
      <c r="V31" s="92"/>
      <c r="W31" s="92"/>
    </row>
    <row r="32" spans="12:23" ht="12.75">
      <c r="L32" s="92"/>
      <c r="M32" s="92"/>
      <c r="N32" s="92"/>
      <c r="O32" s="92"/>
      <c r="P32" s="92"/>
      <c r="Q32" s="92"/>
      <c r="R32" s="92"/>
      <c r="S32" s="92"/>
      <c r="T32" s="92"/>
      <c r="U32" s="92"/>
      <c r="V32" s="92"/>
      <c r="W32" s="92"/>
    </row>
    <row r="33" spans="12:23" ht="12.75">
      <c r="L33" s="92"/>
      <c r="M33" s="92"/>
      <c r="N33" s="92"/>
      <c r="O33" s="92"/>
      <c r="P33" s="92"/>
      <c r="Q33" s="92"/>
      <c r="R33" s="92"/>
      <c r="S33" s="92"/>
      <c r="T33" s="92"/>
      <c r="U33" s="92"/>
      <c r="V33" s="92"/>
      <c r="W33" s="92"/>
    </row>
  </sheetData>
  <sheetProtection selectLockedCells="1" selectUnlockedCells="1"/>
  <mergeCells count="4">
    <mergeCell ref="A3:J3"/>
    <mergeCell ref="A1:J1"/>
    <mergeCell ref="A2:J2"/>
    <mergeCell ref="E8:L8"/>
  </mergeCells>
  <dataValidations count="3">
    <dataValidation type="list" allowBlank="1" showInputMessage="1" showErrorMessage="1" sqref="D21:D33">
      <formula1>$O$18:$O$24</formula1>
    </dataValidation>
    <dataValidation type="list" allowBlank="1" showInputMessage="1" showErrorMessage="1" sqref="D15:D20">
      <formula1>$N$13:$N$20</formula1>
    </dataValidation>
    <dataValidation type="list" allowBlank="1" showInputMessage="1" showErrorMessage="1" sqref="D10:D14">
      <formula1>$N$13:$N$18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25" customFormat="1" ht="20.25">
      <c r="A1" s="27" t="str">
        <f>Setup!A2</f>
        <v>CSTF</v>
      </c>
    </row>
    <row r="2" s="25" customFormat="1" ht="18">
      <c r="A2" s="28" t="str">
        <f>Setup!A5</f>
        <v>Quadrennial Review of VRR Curve Parameters</v>
      </c>
    </row>
    <row r="3" ht="18">
      <c r="A3" s="29" t="s">
        <v>19</v>
      </c>
    </row>
    <row r="6" ht="12.75">
      <c r="A6" s="30"/>
    </row>
    <row r="7" ht="30" customHeight="1">
      <c r="A7" s="59" t="s">
        <v>84</v>
      </c>
    </row>
    <row r="8" ht="30" customHeight="1">
      <c r="A8" s="58" t="s">
        <v>82</v>
      </c>
    </row>
    <row r="9" ht="30" customHeight="1">
      <c r="A9" s="58" t="s">
        <v>83</v>
      </c>
    </row>
    <row r="10" ht="30" customHeight="1">
      <c r="A10" s="31"/>
    </row>
    <row r="11" ht="30" customHeight="1">
      <c r="A11" s="31"/>
    </row>
    <row r="12" ht="30" customHeight="1">
      <c r="A12" s="31"/>
    </row>
    <row r="13" ht="30" customHeight="1">
      <c r="A13" s="31"/>
    </row>
    <row r="14" ht="30" customHeight="1">
      <c r="A14" s="31"/>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5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2014-08-01T17:46:45Z</dcterms:modified>
  <cp:category/>
  <cp:version/>
  <cp:contentType/>
  <cp:contentStatus/>
</cp:coreProperties>
</file>