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20" windowWidth="15180" windowHeight="7200"/>
  </bookViews>
  <sheets>
    <sheet name="Action Item" sheetId="1" r:id="rId1"/>
    <sheet name="Interests" sheetId="2" r:id="rId2"/>
    <sheet name="Consideration" sheetId="3" r:id="rId3"/>
  </sheets>
  <calcPr calcId="145621"/>
</workbook>
</file>

<file path=xl/calcChain.xml><?xml version="1.0" encoding="utf-8"?>
<calcChain xmlns="http://schemas.openxmlformats.org/spreadsheetml/2006/main">
  <c r="A5" i="2" l="1"/>
  <c r="A6" i="2" s="1"/>
  <c r="A7" i="2" s="1"/>
  <c r="A4" i="2"/>
  <c r="A8" i="2" l="1"/>
  <c r="A9" i="2" s="1"/>
  <c r="A10" i="2" s="1"/>
  <c r="A11" i="2" s="1"/>
  <c r="A12" i="2" s="1"/>
  <c r="A13" i="2" s="1"/>
  <c r="A14" i="2" s="1"/>
  <c r="A15" i="2" s="1"/>
  <c r="A16" i="2" s="1"/>
  <c r="A17" i="2" s="1"/>
  <c r="A18" i="2"/>
  <c r="A19" i="2"/>
  <c r="A20" i="2"/>
  <c r="A21" i="2"/>
  <c r="A22" i="2"/>
  <c r="A23" i="2"/>
  <c r="A24" i="2"/>
  <c r="A25" i="2"/>
  <c r="A26" i="2"/>
  <c r="A27" i="2"/>
  <c r="A28" i="2"/>
  <c r="A29" i="2"/>
  <c r="A30" i="2"/>
  <c r="A31" i="2"/>
  <c r="A32" i="2"/>
  <c r="A33" i="2"/>
  <c r="A34" i="2"/>
  <c r="A35" i="2"/>
  <c r="A36" i="2"/>
  <c r="A37" i="2"/>
  <c r="A65" i="1" l="1"/>
  <c r="A66" i="1"/>
  <c r="A67" i="1"/>
  <c r="A68" i="1"/>
  <c r="A69" i="1"/>
  <c r="A70" i="1"/>
  <c r="A71" i="1"/>
  <c r="A72" i="1"/>
  <c r="A58" i="1"/>
  <c r="A59" i="1"/>
  <c r="A60" i="1"/>
  <c r="A61" i="1" s="1"/>
  <c r="A62" i="1" s="1"/>
  <c r="A63" i="1" s="1"/>
  <c r="A4" i="1"/>
  <c r="A5"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c r="A54" i="1"/>
  <c r="A55" i="1"/>
  <c r="A56" i="1" s="1"/>
  <c r="A57" i="1" s="1"/>
</calcChain>
</file>

<file path=xl/sharedStrings.xml><?xml version="1.0" encoding="utf-8"?>
<sst xmlns="http://schemas.openxmlformats.org/spreadsheetml/2006/main" count="210" uniqueCount="141">
  <si>
    <t>ID</t>
  </si>
  <si>
    <t>Requester</t>
  </si>
  <si>
    <t>Action Item</t>
  </si>
  <si>
    <t>Ed Tatum</t>
  </si>
  <si>
    <t>Mike Borgati</t>
  </si>
  <si>
    <t>Susan Bruce</t>
  </si>
  <si>
    <t>Are the outages from all generators or just capacity resources?</t>
  </si>
  <si>
    <t>Jim Wilson</t>
  </si>
  <si>
    <t>Response</t>
  </si>
  <si>
    <t>Can we see wind chill and outage by primary mover?</t>
  </si>
  <si>
    <t>Dan Griffiths</t>
  </si>
  <si>
    <t>Is outage performance at cold temperatures better when the market incentives exist or was in demand during the time?</t>
  </si>
  <si>
    <t>Is the wind chill and outage graph showing bad performance on just a few days? Can you show the cluster of days?</t>
  </si>
  <si>
    <t>Part II report, please add more verbiage about the wind chill and forced outage chart?</t>
  </si>
  <si>
    <t>Was generator location important to outage numbers?  For instance, a particular LDA or behind a certain LDC?</t>
  </si>
  <si>
    <t xml:space="preserve">Are outages higher in years with lower capacity prices? Is there correlation between EFORd and the prices? </t>
  </si>
  <si>
    <t>Bruce Campbell</t>
  </si>
  <si>
    <t>How did wind perform in the winter?</t>
  </si>
  <si>
    <t>Part II report, please add more verbiage about how a 15% outage over the expected outage in winter translates to a loss of load on a peak day.</t>
  </si>
  <si>
    <t>Ed Tatum
Marji Philips</t>
  </si>
  <si>
    <t>Please further explain the 15.7% and 37.3% reserve margin graph.</t>
  </si>
  <si>
    <t>Please detail what resources were included for 2015 and 2016 comparison on slide 9.</t>
  </si>
  <si>
    <t>Will Burns</t>
  </si>
  <si>
    <t>Were the coal units that were off on January 7 back on for the winter storm?</t>
  </si>
  <si>
    <t>Please add percentage on slide 6 for January 24 and 28.</t>
  </si>
  <si>
    <t>Of the January outages, how much was from units that are planning to retire?</t>
  </si>
  <si>
    <t>How much of the existing generation in PJM is dual fuel?</t>
  </si>
  <si>
    <t>slide 9 - Please make it more clear that this is excess outage above expected outages.</t>
  </si>
  <si>
    <t>Brock Ondayko
Jim Wilson</t>
  </si>
  <si>
    <t>Jim Benchek</t>
  </si>
  <si>
    <t>For the gas interruption outages, what percent were called outside of their DA awards?</t>
  </si>
  <si>
    <t>Jung Suh</t>
  </si>
  <si>
    <t>In the final report, please be clear if the potential loss of load is about the model or the real world.</t>
  </si>
  <si>
    <t>Lack of compensation for resource flexibility.  Please be more clear in the report and add further detail.</t>
  </si>
  <si>
    <t>Eric  Matheson</t>
  </si>
  <si>
    <t>What does it take to improve physical performance at colder temps and what is the associated capital cost?</t>
  </si>
  <si>
    <t>Slide 6 - are these chronically curtailed units that were on forced outage during January? Or, is it related to specific pipeline issues.</t>
  </si>
  <si>
    <t>Susan Bruce
Will  Burns</t>
  </si>
  <si>
    <t>Is the generator performance also worse in hotter weather? (bathtub curve)</t>
  </si>
  <si>
    <t>Please increase summer capacity to push LOLE less than 0.1 as a sensitivity analysis and see how much that impacts the winter requirement.</t>
  </si>
  <si>
    <t>Please include implementation explanations for any potential proposed solutions.</t>
  </si>
  <si>
    <t>Katie Guerry</t>
  </si>
  <si>
    <t>Walter Hall</t>
  </si>
  <si>
    <t>Slide 13 - please provide a thorough discussion of the low probability and high reliability impact events which costs are not permitted recovery under current market rules.</t>
  </si>
  <si>
    <t>How much generation from the queue is ultimately built on a MW-basis and a generator-basis by primary mover (fuel-type)?</t>
  </si>
  <si>
    <t>If a planned generator cleared in a BRA, how much of the queue is that? (slides 11&amp;12)</t>
  </si>
  <si>
    <t>Marji Philips</t>
  </si>
  <si>
    <t>Interested if performance results vary based on LDA versus rest of RTO.</t>
  </si>
  <si>
    <t>What protections exist against the exercise of market power including portfolio effects?</t>
  </si>
  <si>
    <t>Please bound the potential impacts on end-use customer costs - both incentives and penalties.</t>
  </si>
  <si>
    <t>Michelle Gardner</t>
  </si>
  <si>
    <t>Slide 9 - what did PJM project with regard to wind resources and its performance for 2015 and 2016?</t>
  </si>
  <si>
    <t>Please ensure that the discussion of incentives includes the impacts of portfolio effects.</t>
  </si>
  <si>
    <t>Would like the generator survey to be updated with a follow-up based on the current thinking.</t>
  </si>
  <si>
    <t>Tom Rutigliano</t>
  </si>
  <si>
    <t>Slide 9 &amp; 10 - Please provide more intraday information. (energy storage related)</t>
  </si>
  <si>
    <t>Rene Demuynck</t>
  </si>
  <si>
    <t>Please provide further education regarding the current ability to recover staffing costs.</t>
  </si>
  <si>
    <t>What metrics will PJM develop in order to determine the cost effectiveness to customers of proposals to increase capacity performance?</t>
  </si>
  <si>
    <t>John Farber</t>
  </si>
  <si>
    <t>What is the justification for the continued treatment in the RPM of all capacity as homogenous resources when significant differences in the capability to respond to peak period requirements has been identified?</t>
  </si>
  <si>
    <t>What non-generation options can PJM pursue to mitigate disruptions during peak periods? E.g., thermal storage capacity, development of demand response during winter peak periods, etc.</t>
  </si>
  <si>
    <t>Joe Kerecman</t>
  </si>
  <si>
    <t>Work in progress</t>
  </si>
  <si>
    <t>Work in progress (question needs clarification)</t>
  </si>
  <si>
    <t>Work in progress.</t>
  </si>
  <si>
    <t>Response contained in presentation with August 18, 2014 Meeting Materials for Capacity Performance - Slide 3</t>
  </si>
  <si>
    <t>Response contained in presentation with August 18, 2014 Meeting Materials for Capacity Performance - Slide 5</t>
  </si>
  <si>
    <t>Response contained in presentation with August 18, 2014 Meeting Materials for Capacity Performance - Slide 6</t>
  </si>
  <si>
    <t>Response contained in presentation with August 18, 2014 Meeting Materials for Capacity Performance - Slide 7</t>
  </si>
  <si>
    <t xml:space="preserve">Response contained in presentation with August 18, 2014 Meeting Materials for Capacity Performance - Slides 8 and 9 </t>
  </si>
  <si>
    <t>Response contained in presentation with August 18, 2014 Meeting Materials for Capacity Performance - Slide 11</t>
  </si>
  <si>
    <t>Response contained in presentation with August 18, 2014 Meeting Materials for Capacity Performance - Slide 15</t>
  </si>
  <si>
    <t>Response contained in presentation with August 18, 2014 Meeting Materials for Capacity Performance - Slide 16</t>
  </si>
  <si>
    <t>Response contained in presentation with August 18, 2014 Meeting Materials for Capacity Performance - Slide 17</t>
  </si>
  <si>
    <t>Response contained in presentation with August 18, 2014 Meeting Materials for Capacity Performance - Slide 18</t>
  </si>
  <si>
    <t>A significant portion of the uplift was related to coordination between gas and electric industries.</t>
  </si>
  <si>
    <t>What percent or order of magnitude of the uplift from January was caused by gas/electric day coordination?</t>
  </si>
  <si>
    <t>To be considered for further documentation or discussion</t>
  </si>
  <si>
    <t>Response contained in presentation with August 18, 2014 Meeting Materials for Capacity Performance - Slide 41</t>
  </si>
  <si>
    <t xml:space="preserve">Please provide, for the past two years, the hours per month for Hot Weather Alerts, Cold Weather Alerts and Max Emergency Alerts. </t>
  </si>
  <si>
    <t>Response contained in presentation with August 18, 2014 Meeting Materials for Capacity Performance - Slide 10</t>
  </si>
  <si>
    <t>Response contained in presentation with August 18, 2014 Meeting Materials for Capacity Performance - Slides 19 and 20</t>
  </si>
  <si>
    <t>Response contained in presentation with August 18, 2014 Meeting Materials for Capacity Performance - Slides 21 and 22</t>
  </si>
  <si>
    <t>Response contained in presentation with August 18, 2014 Meeting Materials for Capacity Performance - Slides 24 through 39</t>
  </si>
  <si>
    <t>To be considered for further documentation or discussion
Clarified during the August 12, 2014 meeting that it was a real world consideration</t>
  </si>
  <si>
    <r>
      <t xml:space="preserve">Slide 3 - What was the deviation between peak load and DA load?
</t>
    </r>
    <r>
      <rPr>
        <sz val="11"/>
        <color rgb="FFFF0000"/>
        <rFont val="Arial Narrow"/>
        <family val="2"/>
      </rPr>
      <t>Clarify slide, timing and what is considered load</t>
    </r>
  </si>
  <si>
    <t>Can we see EFORd based on plant age</t>
  </si>
  <si>
    <t>Can we see EFORd during periods of system stress (low Wind Chill periods)</t>
  </si>
  <si>
    <t>Roy Shanker</t>
  </si>
  <si>
    <t>Is there an effort to investigate other performance causes (expected, non random)</t>
  </si>
  <si>
    <t>ID 16, can PJM look for other correlations - split out other causes</t>
  </si>
  <si>
    <t>Please provide discuss the tradeoffs of the quantity of: 1.) Limited DR, Extended Summer DR, and non-high availability capacity and 2.) the risks during the winter (see slide 16)</t>
  </si>
  <si>
    <t>Repost slide 17 with additional clarification related to CIRs</t>
  </si>
  <si>
    <t>Carl Johnson</t>
  </si>
  <si>
    <t>Please provide historic EFORp credits and charges, by year</t>
  </si>
  <si>
    <t>Greg Carmean</t>
  </si>
  <si>
    <t>Provide the amount of MW, that are duel fuel units, with gas as the primary mover</t>
  </si>
  <si>
    <t>Performance incentives penalty</t>
  </si>
  <si>
    <t>Fuel security</t>
  </si>
  <si>
    <t>Availability</t>
  </si>
  <si>
    <t>Flexibility (i.e. Scheduling parameters)</t>
  </si>
  <si>
    <t>Instructions: List interests of all parties on this page.</t>
  </si>
  <si>
    <t>General Interests</t>
  </si>
  <si>
    <t>Alignment of performance with penalties</t>
  </si>
  <si>
    <t>Have a clear definition of what we are paying for, so as to not over pay, but rather develop rules that demonstrably address the problems this winter</t>
  </si>
  <si>
    <t>Mindful when developing new solutions that potential increases in compensation actually result in improved physical capability</t>
  </si>
  <si>
    <r>
      <t xml:space="preserve">Please provide more data on outages compared to temperatures.
</t>
    </r>
    <r>
      <rPr>
        <sz val="11"/>
        <color rgb="FFFF0000"/>
        <rFont val="Arial Narrow"/>
        <family val="2"/>
      </rPr>
      <t>- with respect to extreme temperature (i.e. is this driven by fuel unavailability or mechanical issues, or other?)  Slide 6 and 7 from original presentation.</t>
    </r>
  </si>
  <si>
    <t xml:space="preserve">Response contained in presentation with August 18, 2014 Meeting Materials for Capacity Performance - Slide 18
</t>
  </si>
  <si>
    <t>Total capacity payments for any unit with a forced outage during Jan 2014 winter event and the amount of penalty for those units</t>
  </si>
  <si>
    <t>Provide examples of a hypothetical unit that had no performance issues on Jan 7 and compare that to a unit with a forced outage (look at peak day and how revenues flowed)</t>
  </si>
  <si>
    <t>Provide information on Extreme Lead time units and correlation of load forecast uncertainties</t>
  </si>
  <si>
    <t>Generators should be given the opportunity to bid in the fixed costs in the Base Residual and Incremental Auctions related to dual fuel, firm fuel, adequate staffing and investments necessary to assure fuel security, unit availability and flexibility as required by PJM.</t>
  </si>
  <si>
    <t>Incentives for performance above expectations should be rewarded.</t>
  </si>
  <si>
    <t>The planning process has to be adjusted to accommodate this definition, however it works out, e.g. a modification to the IRM.</t>
  </si>
  <si>
    <r>
      <t>Slide 10 - Please indicate how the GADS-filed unit ratings for the winter months posted by generators and reflected in the 190,000 MW IRM line</t>
    </r>
    <r>
      <rPr>
        <sz val="11"/>
        <color rgb="FFFF0000"/>
        <rFont val="Arial Narrow"/>
        <family val="2"/>
      </rPr>
      <t>, compares to historic differences between summer and winter capacity output values for different types of units as entered into  GADS.</t>
    </r>
  </si>
  <si>
    <t>Rules for the application of incentives and penalties should be applicable equally to both resources that have already made the necessary investments to provide the performance requirements, as well as to those resources that still need to make the necessary or additional investments to achieve the required performance requirements.</t>
  </si>
  <si>
    <t>When PJM provides a day ahead weather alert, load should be required to bid all load required for the next day up to their projected load forecast.</t>
  </si>
  <si>
    <t>Improve the coordination/synchronization of gas and electric markets</t>
  </si>
  <si>
    <t>Capacity resources must have firm fuel, be capable of sustaining operations during cold and hot weather, and maintain adequate staffing to assure performance on an annual, peak and particularly under system stress conditions. Lack of fuel should not be designed as "Out of Management Control" event.</t>
  </si>
  <si>
    <r>
      <rPr>
        <strike/>
        <sz val="11"/>
        <color theme="1"/>
        <rFont val="Arial Narrow"/>
        <family val="2"/>
      </rPr>
      <t xml:space="preserve">Current penalties during peak system conditions are insufficient. </t>
    </r>
    <r>
      <rPr>
        <sz val="11"/>
        <color theme="1"/>
        <rFont val="Arial Narrow"/>
        <family val="2"/>
      </rPr>
      <t>Penalties/incentives should be balanced so as not to incentivize generators who make the economic decision to take a penalty because it is cheaper than doing what is necessary to earn the market incentive payments. In short, generation operators should not benefit from non-performance.</t>
    </r>
  </si>
  <si>
    <r>
      <t xml:space="preserve">Please split outage numbers based on energy or capacity resources.
</t>
    </r>
    <r>
      <rPr>
        <sz val="11"/>
        <color rgb="FFFF0000"/>
        <rFont val="Arial Narrow"/>
        <family val="2"/>
      </rPr>
      <t>1) what is the total quantity of non-capacity resources, including forced out and available?  
2) Does the sum of capacity resources plus these non-capacity resources encompass all non-demand-side resources available to PJM, or are there any other resources that may be available and are not included in this classification?</t>
    </r>
  </si>
  <si>
    <r>
      <t xml:space="preserve">Please elaborate on the analysis demonstrating that January was a 1 in 10 event.
</t>
    </r>
    <r>
      <rPr>
        <sz val="11"/>
        <color rgb="FFFF0000"/>
        <rFont val="Arial Narrow"/>
        <family val="2"/>
      </rPr>
      <t>-  Could you put 1/7/14 in context by providing detailed data on, say, the twenty most extreme days over the past forty years (of which, Tom Falin said 1/7/14 was about #6).  For each, identify the day, the composite wind-adjusted temperature measure used to rank the days, and some of the underlying locational details (temperature and wind chill at some representative locations across PJM).
-  Could you provide the actual cumulative distribution of the statistic for the forty years; full distribution and then magnifying the top few percent of days, indicating 1/7/14.
-  And could we get similar information for the January analysis (details of other very cold months for comparison, and full distribution over forty years).</t>
    </r>
  </si>
  <si>
    <r>
      <t xml:space="preserve">Please provide additional information about EFORp and how it is utilized.
</t>
    </r>
    <r>
      <rPr>
        <sz val="11"/>
        <color rgb="FFFF0000"/>
        <rFont val="Arial Narrow"/>
        <family val="2"/>
      </rPr>
      <t>Regarding Peak Hour Availability - please provide a summary table that includes a few simple numerical examples, showing resource capacity and EFORD, actual availability during 500 hours, actual availability during hours when needed, calculation of shortfall and penalty based on RPM price.</t>
    </r>
  </si>
  <si>
    <r>
      <t xml:space="preserve">There should be a </t>
    </r>
    <r>
      <rPr>
        <b/>
        <u/>
        <sz val="11"/>
        <color theme="1"/>
        <rFont val="Arial Narrow"/>
        <family val="2"/>
      </rPr>
      <t>single</t>
    </r>
    <r>
      <rPr>
        <sz val="11"/>
        <color theme="1"/>
        <rFont val="Arial Narrow"/>
        <family val="2"/>
      </rPr>
      <t xml:space="preserve"> reliability product defined in terms of at minimum: 
     i) availability on annual basis, with specified call frequency and response flexibility, etc. 
     ii) fuel security, supply or inventory requirements
     iii) range of required operations that relate to temperature or other ambient condition
     iv) e.g. maintenance requirements, testing, inspection etc.</t>
    </r>
  </si>
  <si>
    <t>There should not be penalties for non-performance if the above definitions are fully met by capacity resource unless parties consciously circumvent the definition or in some manner fail to act to meet the obligations of the definition. (e.g. we define capacity now for IRM as only being MW, random outages, and ability to coordinate outages, so long as an outage is truly random (within limits set by definition), than there is no penalty.</t>
  </si>
  <si>
    <t>Develop and use metrics to determine the cost effectiveness to customers of proposals to increase capacity performance</t>
  </si>
  <si>
    <t>RPM should consider the value of capacity resource's ability to respond to peak periods and not treat all resources as homogenous</t>
  </si>
  <si>
    <t>Use non-generation options to mitigate disruptions during peak periods? E.g., thermal storage capacity, development of demand response during winter peak periods, etc.</t>
  </si>
  <si>
    <t>With regard to the outage rates for the four regions, the South region [Pepco, BGE, Dominion] was lower than the other 3 regions.   Were there any observable operational or firm supply factors that contributed to this lower forced outage rate?  Could this aberration be related to slightly warmer temperatures in the South region?</t>
  </si>
  <si>
    <t>Converted to interest</t>
  </si>
  <si>
    <r>
      <t xml:space="preserve">Please share the differences in capacity between winter 2015 and 2016. What are your CIR assumptions.
</t>
    </r>
    <r>
      <rPr>
        <sz val="11"/>
        <color rgb="FFFF0000"/>
        <rFont val="Arial Narrow"/>
        <family val="2"/>
      </rPr>
      <t xml:space="preserve">See MISO waterfall - please display in UCAP terms, and additional detail (new generation, that which is leaving, by resource type)
</t>
    </r>
  </si>
  <si>
    <r>
      <t>Remove the weather-outages units from the cumulative prob table so they are not double counted</t>
    </r>
    <r>
      <rPr>
        <sz val="11"/>
        <color rgb="FFFF0000"/>
        <rFont val="Arial Narrow"/>
        <family val="2"/>
      </rPr>
      <t xml:space="preserve">
</t>
    </r>
  </si>
  <si>
    <t>Response contained in presentation with August 18, 2014 Meeting Materials for Capacity Performance - Slide 14</t>
  </si>
  <si>
    <r>
      <t xml:space="preserve">Do we have similar information for other zones? Can we see the wind chill and forced outage charts?
</t>
    </r>
    <r>
      <rPr>
        <sz val="11"/>
        <color rgb="FFFF0000"/>
        <rFont val="Arial Narrow"/>
        <family val="2"/>
      </rPr>
      <t xml:space="preserve">
Repost with notes referencing temps that some units are unable to operate (-4°, -10°, and -20°) and graph with unit outages removed from graph</t>
    </r>
  </si>
  <si>
    <t>Response contained in presentation with August 22, 2014 Meeting Materials for Capacity Performance</t>
  </si>
  <si>
    <r>
      <t xml:space="preserve">Response contained in presentation with August 18, 2014 Meeting Materials for Capacity Performance - Slides 42 through 44
</t>
    </r>
    <r>
      <rPr>
        <sz val="11"/>
        <color rgb="FFFF0000"/>
        <rFont val="Arial Narrow"/>
        <family val="2"/>
      </rPr>
      <t>Response contained in presentation with August 22, 2014 Meeting Materials for Capacity Performance (to correct charts)</t>
    </r>
  </si>
  <si>
    <r>
      <t xml:space="preserve">Response contained in presentation with August 18, 2014 Meeting Materials for Capacity Performance - Slide 40
</t>
    </r>
    <r>
      <rPr>
        <sz val="11"/>
        <color rgb="FFFF0000"/>
        <rFont val="Arial Narrow"/>
        <family val="2"/>
      </rPr>
      <t>Response contained in presentation with August 22, 2014 Meeting Materials for Capacity Performance</t>
    </r>
  </si>
  <si>
    <r>
      <t xml:space="preserve">Response contained in presentation with August 18, 2014 Meeting Materials for Capacity Performance - Slides 12 and 13
</t>
    </r>
    <r>
      <rPr>
        <sz val="11"/>
        <color rgb="FFFF0000"/>
        <rFont val="Arial Narrow"/>
        <family val="2"/>
      </rPr>
      <t>Response contained in presentation with August 22, 2014 Meeting Materials for Capacity Performance</t>
    </r>
  </si>
  <si>
    <t>19,940 MW
Response contained in presentation with August 22, 2014 Meeting Materials for Capacity Performance</t>
  </si>
  <si>
    <t>Updated - August 21, 2014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</si>
</sst>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Arial Narrow"/>
      <family val="2"/>
    </font>
    <font>
      <b/>
      <sz val="11"/>
      <color theme="1"/>
      <name val="Arial Narrow"/>
      <family val="2"/>
    </font>
    <font>
      <sz val="11"/>
      <color rgb="FFFF0000"/>
      <name val="Arial Narrow"/>
      <family val="2"/>
    </font>
    <font>
      <b/>
      <sz val="11"/>
      <color theme="1"/>
      <name val="Arial"/>
      <family val="2"/>
    </font>
    <font>
      <b/>
      <u/>
      <sz val="11"/>
      <color theme="1"/>
      <name val="Arial Narrow"/>
      <family val="2"/>
    </font>
    <font>
      <strike/>
      <sz val="11"/>
      <color theme="1"/>
      <name val="Arial Narrow"/>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19">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1" fillId="0" borderId="1" xfId="0" applyFont="1" applyFill="1" applyBorder="1" applyAlignment="1">
      <alignment vertical="top" wrapText="1"/>
    </xf>
    <xf numFmtId="0" fontId="2" fillId="0" borderId="1" xfId="0" applyFont="1" applyBorder="1" applyAlignment="1">
      <alignment horizontal="center" vertical="top" wrapText="1"/>
    </xf>
    <xf numFmtId="0" fontId="2" fillId="0" borderId="0" xfId="0" applyFont="1" applyAlignment="1">
      <alignment horizontal="center" vertical="top" wrapText="1"/>
    </xf>
    <xf numFmtId="0" fontId="1" fillId="0" borderId="0" xfId="0" applyFont="1" applyAlignment="1">
      <alignment horizontal="lef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0" applyFont="1" applyBorder="1" applyAlignment="1">
      <alignment vertical="top" wrapText="1"/>
    </xf>
    <xf numFmtId="0" fontId="0" fillId="0" borderId="0" xfId="0" applyFont="1" applyAlignment="1">
      <alignment horizontal="left"/>
    </xf>
    <xf numFmtId="0" fontId="4" fillId="0" borderId="2" xfId="0" applyFont="1" applyBorder="1" applyAlignment="1">
      <alignment horizontal="left"/>
    </xf>
    <xf numFmtId="0" fontId="1" fillId="0" borderId="0" xfId="0" applyFont="1"/>
    <xf numFmtId="0" fontId="1" fillId="0" borderId="0" xfId="0" applyFont="1" applyBorder="1" applyAlignment="1">
      <alignment vertical="top" wrapText="1"/>
    </xf>
    <xf numFmtId="0" fontId="0" fillId="0" borderId="0" xfId="0"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vertical="top" wrapText="1"/>
    </xf>
    <xf numFmtId="0" fontId="3" fillId="0"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
  <sheetViews>
    <sheetView tabSelected="1" zoomScaleNormal="100" workbookViewId="0">
      <pane xSplit="1" ySplit="2" topLeftCell="B3" activePane="bottomRight" state="frozen"/>
      <selection pane="topRight" activeCell="B1" sqref="B1"/>
      <selection pane="bottomLeft" activeCell="A3" sqref="A3"/>
      <selection pane="bottomRight"/>
    </sheetView>
  </sheetViews>
  <sheetFormatPr defaultColWidth="8.88671875" defaultRowHeight="13.8" x14ac:dyDescent="0.3"/>
  <cols>
    <col min="1" max="1" width="8.88671875" style="9"/>
    <col min="2" max="2" width="19" style="9" bestFit="1" customWidth="1"/>
    <col min="3" max="3" width="57.88671875" style="1" customWidth="1"/>
    <col min="4" max="4" width="51.6640625" style="1" customWidth="1"/>
    <col min="5" max="5" width="8.88671875" style="1"/>
    <col min="6" max="6" width="8.88671875" style="1" customWidth="1"/>
    <col min="7" max="16384" width="8.88671875" style="1"/>
  </cols>
  <sheetData>
    <row r="1" spans="1:4" ht="13.95" x14ac:dyDescent="0.3">
      <c r="A1" s="6" t="s">
        <v>140</v>
      </c>
    </row>
    <row r="2" spans="1:4" s="5" customFormat="1" ht="16.5" x14ac:dyDescent="0.25">
      <c r="A2" s="7" t="s">
        <v>0</v>
      </c>
      <c r="B2" s="7" t="s">
        <v>1</v>
      </c>
      <c r="C2" s="4" t="s">
        <v>2</v>
      </c>
      <c r="D2" s="4" t="s">
        <v>8</v>
      </c>
    </row>
    <row r="3" spans="1:4" ht="33" x14ac:dyDescent="0.25">
      <c r="A3" s="8">
        <v>1</v>
      </c>
      <c r="B3" s="8" t="s">
        <v>3</v>
      </c>
      <c r="C3" s="2" t="s">
        <v>23</v>
      </c>
      <c r="D3" s="2" t="s">
        <v>66</v>
      </c>
    </row>
    <row r="4" spans="1:4" ht="27.6" x14ac:dyDescent="0.3">
      <c r="A4" s="8">
        <f t="shared" ref="A4:A56" si="0">IF(B3="", "",A3+1)</f>
        <v>2</v>
      </c>
      <c r="B4" s="8" t="s">
        <v>4</v>
      </c>
      <c r="C4" s="2" t="s">
        <v>30</v>
      </c>
      <c r="D4" s="10" t="s">
        <v>63</v>
      </c>
    </row>
    <row r="5" spans="1:4" ht="33" x14ac:dyDescent="0.25">
      <c r="A5" s="8">
        <f t="shared" si="0"/>
        <v>3</v>
      </c>
      <c r="B5" s="8" t="s">
        <v>3</v>
      </c>
      <c r="C5" s="2" t="s">
        <v>24</v>
      </c>
      <c r="D5" s="2" t="s">
        <v>67</v>
      </c>
    </row>
    <row r="6" spans="1:4" ht="33" x14ac:dyDescent="0.25">
      <c r="A6" s="8">
        <f t="shared" si="0"/>
        <v>4</v>
      </c>
      <c r="B6" s="8" t="s">
        <v>5</v>
      </c>
      <c r="C6" s="2" t="s">
        <v>25</v>
      </c>
      <c r="D6" s="2" t="s">
        <v>68</v>
      </c>
    </row>
    <row r="7" spans="1:4" ht="33" x14ac:dyDescent="0.25">
      <c r="A7" s="8">
        <f t="shared" si="0"/>
        <v>5</v>
      </c>
      <c r="B7" s="8" t="s">
        <v>29</v>
      </c>
      <c r="C7" s="2" t="s">
        <v>6</v>
      </c>
      <c r="D7" s="2" t="s">
        <v>69</v>
      </c>
    </row>
    <row r="8" spans="1:4" ht="27.6" x14ac:dyDescent="0.3">
      <c r="A8" s="8">
        <f t="shared" si="0"/>
        <v>6</v>
      </c>
      <c r="B8" s="8" t="s">
        <v>37</v>
      </c>
      <c r="C8" s="2" t="s">
        <v>14</v>
      </c>
      <c r="D8" s="2" t="s">
        <v>70</v>
      </c>
    </row>
    <row r="9" spans="1:4" ht="132" x14ac:dyDescent="0.25">
      <c r="A9" s="8">
        <f t="shared" si="0"/>
        <v>7</v>
      </c>
      <c r="B9" s="8" t="s">
        <v>7</v>
      </c>
      <c r="C9" s="2" t="s">
        <v>121</v>
      </c>
      <c r="D9" s="2" t="s">
        <v>69</v>
      </c>
    </row>
    <row r="10" spans="1:4" ht="33" x14ac:dyDescent="0.25">
      <c r="A10" s="8">
        <f t="shared" si="0"/>
        <v>8</v>
      </c>
      <c r="B10" s="8" t="s">
        <v>22</v>
      </c>
      <c r="C10" s="2" t="s">
        <v>36</v>
      </c>
      <c r="D10" s="2" t="s">
        <v>63</v>
      </c>
    </row>
    <row r="11" spans="1:4" ht="82.5" x14ac:dyDescent="0.25">
      <c r="A11" s="8">
        <f t="shared" si="0"/>
        <v>9</v>
      </c>
      <c r="B11" s="8" t="s">
        <v>22</v>
      </c>
      <c r="C11" s="2" t="s">
        <v>107</v>
      </c>
      <c r="D11" s="2" t="s">
        <v>64</v>
      </c>
    </row>
    <row r="12" spans="1:4" ht="16.5" x14ac:dyDescent="0.25">
      <c r="A12" s="8">
        <f t="shared" si="0"/>
        <v>10</v>
      </c>
      <c r="B12" s="8" t="s">
        <v>3</v>
      </c>
      <c r="C12" s="2" t="s">
        <v>9</v>
      </c>
      <c r="D12" s="2" t="s">
        <v>63</v>
      </c>
    </row>
    <row r="13" spans="1:4" ht="33" x14ac:dyDescent="0.25">
      <c r="A13" s="8">
        <f t="shared" si="0"/>
        <v>11</v>
      </c>
      <c r="B13" s="8" t="s">
        <v>10</v>
      </c>
      <c r="C13" s="2" t="s">
        <v>35</v>
      </c>
      <c r="D13" s="2" t="s">
        <v>78</v>
      </c>
    </row>
    <row r="14" spans="1:4" ht="33" x14ac:dyDescent="0.25">
      <c r="A14" s="8">
        <f t="shared" si="0"/>
        <v>12</v>
      </c>
      <c r="B14" s="8" t="s">
        <v>29</v>
      </c>
      <c r="C14" s="2" t="s">
        <v>11</v>
      </c>
      <c r="D14" s="2" t="s">
        <v>63</v>
      </c>
    </row>
    <row r="15" spans="1:4" ht="33" x14ac:dyDescent="0.25">
      <c r="A15" s="8">
        <f t="shared" si="0"/>
        <v>13</v>
      </c>
      <c r="B15" s="8" t="s">
        <v>5</v>
      </c>
      <c r="C15" s="2" t="s">
        <v>38</v>
      </c>
      <c r="D15" s="2" t="s">
        <v>63</v>
      </c>
    </row>
    <row r="16" spans="1:4" ht="33" x14ac:dyDescent="0.25">
      <c r="A16" s="8">
        <f t="shared" si="0"/>
        <v>14</v>
      </c>
      <c r="B16" s="8" t="s">
        <v>7</v>
      </c>
      <c r="C16" s="2" t="s">
        <v>12</v>
      </c>
      <c r="D16" s="2" t="s">
        <v>81</v>
      </c>
    </row>
    <row r="17" spans="1:4" ht="33" x14ac:dyDescent="0.25">
      <c r="A17" s="8">
        <f t="shared" si="0"/>
        <v>15</v>
      </c>
      <c r="B17" s="8" t="s">
        <v>3</v>
      </c>
      <c r="C17" s="2" t="s">
        <v>13</v>
      </c>
      <c r="D17" s="2" t="s">
        <v>78</v>
      </c>
    </row>
    <row r="18" spans="1:4" ht="69" x14ac:dyDescent="0.3">
      <c r="A18" s="8">
        <f t="shared" si="0"/>
        <v>16</v>
      </c>
      <c r="B18" s="8" t="s">
        <v>3</v>
      </c>
      <c r="C18" s="2" t="s">
        <v>134</v>
      </c>
      <c r="D18" s="2" t="s">
        <v>65</v>
      </c>
    </row>
    <row r="19" spans="1:4" ht="33" x14ac:dyDescent="0.25">
      <c r="A19" s="8">
        <f t="shared" si="0"/>
        <v>17</v>
      </c>
      <c r="B19" s="8" t="s">
        <v>28</v>
      </c>
      <c r="C19" s="2" t="s">
        <v>15</v>
      </c>
      <c r="D19" s="2" t="s">
        <v>71</v>
      </c>
    </row>
    <row r="20" spans="1:4" ht="220.8" x14ac:dyDescent="0.3">
      <c r="A20" s="8">
        <f t="shared" si="0"/>
        <v>18</v>
      </c>
      <c r="B20" s="8" t="s">
        <v>7</v>
      </c>
      <c r="C20" s="2" t="s">
        <v>122</v>
      </c>
      <c r="D20" s="2" t="s">
        <v>138</v>
      </c>
    </row>
    <row r="21" spans="1:4" ht="27.6" x14ac:dyDescent="0.3">
      <c r="A21" s="8">
        <f t="shared" si="0"/>
        <v>19</v>
      </c>
      <c r="B21" s="8" t="s">
        <v>10</v>
      </c>
      <c r="C21" s="2" t="s">
        <v>27</v>
      </c>
      <c r="D21" s="2" t="s">
        <v>63</v>
      </c>
    </row>
    <row r="22" spans="1:4" ht="41.4" x14ac:dyDescent="0.3">
      <c r="A22" s="8">
        <f t="shared" si="0"/>
        <v>20</v>
      </c>
      <c r="B22" s="8" t="s">
        <v>7</v>
      </c>
      <c r="C22" s="2" t="s">
        <v>132</v>
      </c>
      <c r="D22" s="2" t="s">
        <v>133</v>
      </c>
    </row>
    <row r="23" spans="1:4" ht="27.6" x14ac:dyDescent="0.3">
      <c r="A23" s="8">
        <f t="shared" si="0"/>
        <v>21</v>
      </c>
      <c r="B23" s="8" t="s">
        <v>16</v>
      </c>
      <c r="C23" s="2" t="s">
        <v>17</v>
      </c>
      <c r="D23" s="2" t="s">
        <v>72</v>
      </c>
    </row>
    <row r="24" spans="1:4" ht="27.6" x14ac:dyDescent="0.3">
      <c r="A24" s="8">
        <f t="shared" si="0"/>
        <v>22</v>
      </c>
      <c r="B24" s="8" t="s">
        <v>3</v>
      </c>
      <c r="C24" s="2" t="s">
        <v>18</v>
      </c>
      <c r="D24" s="2" t="s">
        <v>78</v>
      </c>
    </row>
    <row r="25" spans="1:4" ht="27.6" x14ac:dyDescent="0.3">
      <c r="A25" s="8">
        <f t="shared" si="0"/>
        <v>23</v>
      </c>
      <c r="B25" s="8" t="s">
        <v>19</v>
      </c>
      <c r="C25" s="2" t="s">
        <v>20</v>
      </c>
      <c r="D25" s="2" t="s">
        <v>73</v>
      </c>
    </row>
    <row r="26" spans="1:4" ht="27.6" x14ac:dyDescent="0.3">
      <c r="A26" s="8">
        <f t="shared" si="0"/>
        <v>24</v>
      </c>
      <c r="B26" s="8" t="s">
        <v>7</v>
      </c>
      <c r="C26" s="2" t="s">
        <v>21</v>
      </c>
      <c r="D26" s="2" t="s">
        <v>74</v>
      </c>
    </row>
    <row r="27" spans="1:4" ht="82.8" x14ac:dyDescent="0.3">
      <c r="A27" s="8">
        <f t="shared" si="0"/>
        <v>25</v>
      </c>
      <c r="B27" s="8" t="s">
        <v>22</v>
      </c>
      <c r="C27" s="17" t="s">
        <v>131</v>
      </c>
      <c r="D27" s="2" t="s">
        <v>108</v>
      </c>
    </row>
    <row r="28" spans="1:4" ht="27.6" x14ac:dyDescent="0.3">
      <c r="A28" s="8">
        <f t="shared" si="0"/>
        <v>26</v>
      </c>
      <c r="B28" s="8" t="s">
        <v>5</v>
      </c>
      <c r="C28" s="2" t="s">
        <v>26</v>
      </c>
      <c r="D28" s="2" t="s">
        <v>75</v>
      </c>
    </row>
    <row r="29" spans="1:4" ht="27.6" x14ac:dyDescent="0.3">
      <c r="A29" s="8">
        <f t="shared" si="0"/>
        <v>27</v>
      </c>
      <c r="B29" s="8" t="s">
        <v>7</v>
      </c>
      <c r="C29" s="3" t="s">
        <v>39</v>
      </c>
      <c r="D29" s="2" t="s">
        <v>78</v>
      </c>
    </row>
    <row r="30" spans="1:4" ht="41.4" x14ac:dyDescent="0.3">
      <c r="A30" s="8">
        <f t="shared" si="0"/>
        <v>28</v>
      </c>
      <c r="B30" s="8" t="s">
        <v>7</v>
      </c>
      <c r="C30" s="2" t="s">
        <v>32</v>
      </c>
      <c r="D30" s="2" t="s">
        <v>85</v>
      </c>
    </row>
    <row r="31" spans="1:4" ht="27.6" x14ac:dyDescent="0.3">
      <c r="A31" s="8">
        <f t="shared" si="0"/>
        <v>29</v>
      </c>
      <c r="B31" s="8" t="s">
        <v>41</v>
      </c>
      <c r="C31" s="2" t="s">
        <v>44</v>
      </c>
      <c r="D31" s="2" t="s">
        <v>82</v>
      </c>
    </row>
    <row r="32" spans="1:4" ht="27.6" x14ac:dyDescent="0.3">
      <c r="A32" s="8">
        <f t="shared" si="0"/>
        <v>30</v>
      </c>
      <c r="B32" s="8" t="s">
        <v>41</v>
      </c>
      <c r="C32" s="2" t="s">
        <v>45</v>
      </c>
      <c r="D32" s="2" t="s">
        <v>83</v>
      </c>
    </row>
    <row r="33" spans="1:4" ht="27.6" x14ac:dyDescent="0.3">
      <c r="A33" s="8">
        <f t="shared" si="0"/>
        <v>31</v>
      </c>
      <c r="B33" s="8" t="s">
        <v>31</v>
      </c>
      <c r="C33" s="2" t="s">
        <v>77</v>
      </c>
      <c r="D33" s="2" t="s">
        <v>76</v>
      </c>
    </row>
    <row r="34" spans="1:4" ht="27.6" x14ac:dyDescent="0.3">
      <c r="A34" s="8">
        <f t="shared" si="0"/>
        <v>32</v>
      </c>
      <c r="B34" s="8" t="s">
        <v>7</v>
      </c>
      <c r="C34" s="2" t="s">
        <v>33</v>
      </c>
      <c r="D34" s="2" t="s">
        <v>78</v>
      </c>
    </row>
    <row r="35" spans="1:4" ht="27.6" x14ac:dyDescent="0.3">
      <c r="A35" s="8">
        <f t="shared" si="0"/>
        <v>33</v>
      </c>
      <c r="B35" s="8" t="s">
        <v>34</v>
      </c>
      <c r="C35" s="2" t="s">
        <v>57</v>
      </c>
      <c r="D35" s="2" t="s">
        <v>78</v>
      </c>
    </row>
    <row r="36" spans="1:4" ht="82.8" x14ac:dyDescent="0.3">
      <c r="A36" s="8">
        <f t="shared" si="0"/>
        <v>34</v>
      </c>
      <c r="B36" s="8" t="s">
        <v>16</v>
      </c>
      <c r="C36" s="2" t="s">
        <v>123</v>
      </c>
      <c r="D36" s="2" t="s">
        <v>84</v>
      </c>
    </row>
    <row r="37" spans="1:4" ht="27.6" x14ac:dyDescent="0.3">
      <c r="A37" s="8">
        <f t="shared" si="0"/>
        <v>35</v>
      </c>
      <c r="B37" s="8" t="s">
        <v>3</v>
      </c>
      <c r="C37" s="2" t="s">
        <v>40</v>
      </c>
      <c r="D37" s="2" t="s">
        <v>78</v>
      </c>
    </row>
    <row r="38" spans="1:4" ht="41.4" x14ac:dyDescent="0.3">
      <c r="A38" s="8">
        <f t="shared" si="0"/>
        <v>36</v>
      </c>
      <c r="B38" s="8" t="s">
        <v>42</v>
      </c>
      <c r="C38" s="2" t="s">
        <v>43</v>
      </c>
      <c r="D38" s="2" t="s">
        <v>78</v>
      </c>
    </row>
    <row r="39" spans="1:4" x14ac:dyDescent="0.3">
      <c r="A39" s="8">
        <f t="shared" si="0"/>
        <v>37</v>
      </c>
      <c r="B39" s="8" t="s">
        <v>46</v>
      </c>
      <c r="C39" s="2" t="s">
        <v>47</v>
      </c>
      <c r="D39" s="2" t="s">
        <v>78</v>
      </c>
    </row>
    <row r="40" spans="1:4" ht="27.6" x14ac:dyDescent="0.3">
      <c r="A40" s="8">
        <f t="shared" si="0"/>
        <v>38</v>
      </c>
      <c r="B40" s="8" t="s">
        <v>5</v>
      </c>
      <c r="C40" s="2" t="s">
        <v>48</v>
      </c>
      <c r="D40" s="2" t="s">
        <v>78</v>
      </c>
    </row>
    <row r="41" spans="1:4" ht="27.6" x14ac:dyDescent="0.3">
      <c r="A41" s="8">
        <f t="shared" si="0"/>
        <v>39</v>
      </c>
      <c r="B41" s="8" t="s">
        <v>5</v>
      </c>
      <c r="C41" s="2" t="s">
        <v>49</v>
      </c>
      <c r="D41" s="2" t="s">
        <v>78</v>
      </c>
    </row>
    <row r="42" spans="1:4" ht="27.6" x14ac:dyDescent="0.3">
      <c r="A42" s="8">
        <f t="shared" si="0"/>
        <v>40</v>
      </c>
      <c r="B42" s="8" t="s">
        <v>50</v>
      </c>
      <c r="C42" s="2" t="s">
        <v>51</v>
      </c>
      <c r="D42" s="2" t="s">
        <v>79</v>
      </c>
    </row>
    <row r="43" spans="1:4" ht="27.6" x14ac:dyDescent="0.3">
      <c r="A43" s="8">
        <f t="shared" si="0"/>
        <v>41</v>
      </c>
      <c r="B43" s="8" t="s">
        <v>7</v>
      </c>
      <c r="C43" s="2" t="s">
        <v>52</v>
      </c>
      <c r="D43" s="2" t="s">
        <v>78</v>
      </c>
    </row>
    <row r="44" spans="1:4" ht="27.6" x14ac:dyDescent="0.3">
      <c r="A44" s="8">
        <f t="shared" si="0"/>
        <v>42</v>
      </c>
      <c r="B44" s="8" t="s">
        <v>7</v>
      </c>
      <c r="C44" s="2" t="s">
        <v>53</v>
      </c>
      <c r="D44" s="2" t="s">
        <v>78</v>
      </c>
    </row>
    <row r="45" spans="1:4" ht="27.6" x14ac:dyDescent="0.3">
      <c r="A45" s="8">
        <f t="shared" si="0"/>
        <v>43</v>
      </c>
      <c r="B45" s="8" t="s">
        <v>54</v>
      </c>
      <c r="C45" s="2" t="s">
        <v>55</v>
      </c>
      <c r="D45" s="2" t="s">
        <v>78</v>
      </c>
    </row>
    <row r="46" spans="1:4" ht="69" x14ac:dyDescent="0.3">
      <c r="A46" s="8">
        <f t="shared" si="0"/>
        <v>44</v>
      </c>
      <c r="B46" s="8" t="s">
        <v>4</v>
      </c>
      <c r="C46" s="2" t="s">
        <v>86</v>
      </c>
      <c r="D46" s="2" t="s">
        <v>137</v>
      </c>
    </row>
    <row r="47" spans="1:4" ht="55.2" x14ac:dyDescent="0.3">
      <c r="A47" s="8">
        <f t="shared" si="0"/>
        <v>45</v>
      </c>
      <c r="B47" s="8" t="s">
        <v>56</v>
      </c>
      <c r="C47" s="2" t="s">
        <v>115</v>
      </c>
      <c r="D47" s="2" t="s">
        <v>79</v>
      </c>
    </row>
    <row r="48" spans="1:4" ht="27.6" x14ac:dyDescent="0.3">
      <c r="A48" s="8">
        <f t="shared" si="0"/>
        <v>46</v>
      </c>
      <c r="B48" s="8" t="s">
        <v>59</v>
      </c>
      <c r="C48" s="2" t="s">
        <v>58</v>
      </c>
      <c r="D48" s="10" t="s">
        <v>130</v>
      </c>
    </row>
    <row r="49" spans="1:4" ht="41.4" x14ac:dyDescent="0.3">
      <c r="A49" s="8">
        <f t="shared" si="0"/>
        <v>47</v>
      </c>
      <c r="B49" s="8" t="s">
        <v>59</v>
      </c>
      <c r="C49" s="2" t="s">
        <v>60</v>
      </c>
      <c r="D49" s="10" t="s">
        <v>130</v>
      </c>
    </row>
    <row r="50" spans="1:4" ht="41.4" x14ac:dyDescent="0.3">
      <c r="A50" s="8">
        <f t="shared" si="0"/>
        <v>48</v>
      </c>
      <c r="B50" s="8" t="s">
        <v>59</v>
      </c>
      <c r="C50" s="2" t="s">
        <v>61</v>
      </c>
      <c r="D50" s="10" t="s">
        <v>130</v>
      </c>
    </row>
    <row r="51" spans="1:4" ht="69" x14ac:dyDescent="0.3">
      <c r="A51" s="8">
        <f t="shared" si="0"/>
        <v>49</v>
      </c>
      <c r="B51" s="8" t="s">
        <v>62</v>
      </c>
      <c r="C51" s="2" t="s">
        <v>80</v>
      </c>
      <c r="D51" s="2" t="s">
        <v>136</v>
      </c>
    </row>
    <row r="52" spans="1:4" ht="27.6" x14ac:dyDescent="0.3">
      <c r="A52" s="8">
        <f t="shared" si="0"/>
        <v>50</v>
      </c>
      <c r="B52" s="8" t="s">
        <v>46</v>
      </c>
      <c r="C52" s="2" t="s">
        <v>87</v>
      </c>
      <c r="D52" s="10" t="s">
        <v>135</v>
      </c>
    </row>
    <row r="53" spans="1:4" x14ac:dyDescent="0.3">
      <c r="A53" s="8">
        <f t="shared" si="0"/>
        <v>51</v>
      </c>
      <c r="B53" s="8" t="s">
        <v>7</v>
      </c>
      <c r="C53" s="2" t="s">
        <v>88</v>
      </c>
      <c r="D53" s="10" t="s">
        <v>63</v>
      </c>
    </row>
    <row r="54" spans="1:4" ht="27.6" x14ac:dyDescent="0.3">
      <c r="A54" s="8">
        <f t="shared" si="0"/>
        <v>52</v>
      </c>
      <c r="B54" s="8" t="s">
        <v>89</v>
      </c>
      <c r="C54" s="2" t="s">
        <v>90</v>
      </c>
      <c r="D54" s="10" t="s">
        <v>63</v>
      </c>
    </row>
    <row r="55" spans="1:4" x14ac:dyDescent="0.3">
      <c r="A55" s="8">
        <f t="shared" si="0"/>
        <v>53</v>
      </c>
      <c r="B55" s="8" t="s">
        <v>7</v>
      </c>
      <c r="C55" s="2" t="s">
        <v>91</v>
      </c>
      <c r="D55" s="10" t="s">
        <v>63</v>
      </c>
    </row>
    <row r="56" spans="1:4" ht="41.4" x14ac:dyDescent="0.3">
      <c r="A56" s="8">
        <f t="shared" si="0"/>
        <v>54</v>
      </c>
      <c r="B56" s="8" t="s">
        <v>89</v>
      </c>
      <c r="C56" s="2" t="s">
        <v>92</v>
      </c>
      <c r="D56" s="10" t="s">
        <v>63</v>
      </c>
    </row>
    <row r="57" spans="1:4" x14ac:dyDescent="0.3">
      <c r="A57" s="8">
        <f>IF(B56="", "",A56+1)</f>
        <v>55</v>
      </c>
      <c r="B57" s="8" t="s">
        <v>22</v>
      </c>
      <c r="C57" s="2" t="s">
        <v>93</v>
      </c>
      <c r="D57" s="10" t="s">
        <v>63</v>
      </c>
    </row>
    <row r="58" spans="1:4" ht="27.6" x14ac:dyDescent="0.3">
      <c r="A58" s="8">
        <f t="shared" ref="A58:A72" si="1">IF(B57="", "",A57+1)</f>
        <v>56</v>
      </c>
      <c r="B58" s="8" t="s">
        <v>94</v>
      </c>
      <c r="C58" s="2" t="s">
        <v>95</v>
      </c>
      <c r="D58" s="18" t="s">
        <v>135</v>
      </c>
    </row>
    <row r="59" spans="1:4" ht="27.6" x14ac:dyDescent="0.3">
      <c r="A59" s="8">
        <f t="shared" si="1"/>
        <v>57</v>
      </c>
      <c r="B59" s="8" t="s">
        <v>96</v>
      </c>
      <c r="C59" s="2" t="s">
        <v>109</v>
      </c>
      <c r="D59" s="18" t="s">
        <v>63</v>
      </c>
    </row>
    <row r="60" spans="1:4" ht="41.4" x14ac:dyDescent="0.3">
      <c r="A60" s="8">
        <f t="shared" si="1"/>
        <v>58</v>
      </c>
      <c r="B60" s="8" t="s">
        <v>7</v>
      </c>
      <c r="C60" s="2" t="s">
        <v>110</v>
      </c>
      <c r="D60" s="18" t="s">
        <v>63</v>
      </c>
    </row>
    <row r="61" spans="1:4" ht="27.6" x14ac:dyDescent="0.3">
      <c r="A61" s="8">
        <f t="shared" si="1"/>
        <v>59</v>
      </c>
      <c r="B61" s="8" t="s">
        <v>54</v>
      </c>
      <c r="C61" s="2" t="s">
        <v>111</v>
      </c>
      <c r="D61" s="18" t="s">
        <v>63</v>
      </c>
    </row>
    <row r="62" spans="1:4" ht="55.2" x14ac:dyDescent="0.3">
      <c r="A62" s="8">
        <f t="shared" si="1"/>
        <v>60</v>
      </c>
      <c r="B62" s="8" t="s">
        <v>3</v>
      </c>
      <c r="C62" s="2" t="s">
        <v>97</v>
      </c>
      <c r="D62" s="18" t="s">
        <v>139</v>
      </c>
    </row>
    <row r="63" spans="1:4" ht="69" x14ac:dyDescent="0.3">
      <c r="A63" s="8">
        <f t="shared" si="1"/>
        <v>61</v>
      </c>
      <c r="B63" s="8" t="s">
        <v>34</v>
      </c>
      <c r="C63" s="2" t="s">
        <v>129</v>
      </c>
      <c r="D63" s="18" t="s">
        <v>135</v>
      </c>
    </row>
    <row r="64" spans="1:4" x14ac:dyDescent="0.3">
      <c r="A64" s="8"/>
      <c r="B64" s="8"/>
      <c r="C64" s="2"/>
      <c r="D64" s="2"/>
    </row>
    <row r="65" spans="1:4" x14ac:dyDescent="0.3">
      <c r="A65" s="8" t="str">
        <f t="shared" si="1"/>
        <v/>
      </c>
      <c r="B65" s="8"/>
      <c r="C65" s="2"/>
      <c r="D65" s="2"/>
    </row>
    <row r="66" spans="1:4" x14ac:dyDescent="0.3">
      <c r="A66" s="8" t="str">
        <f t="shared" si="1"/>
        <v/>
      </c>
      <c r="B66" s="8"/>
      <c r="C66" s="2"/>
      <c r="D66" s="2"/>
    </row>
    <row r="67" spans="1:4" x14ac:dyDescent="0.3">
      <c r="A67" s="8" t="str">
        <f t="shared" si="1"/>
        <v/>
      </c>
      <c r="B67" s="8"/>
      <c r="C67" s="2"/>
      <c r="D67" s="2"/>
    </row>
    <row r="68" spans="1:4" x14ac:dyDescent="0.3">
      <c r="A68" s="8" t="str">
        <f t="shared" si="1"/>
        <v/>
      </c>
      <c r="B68" s="8"/>
      <c r="C68" s="2"/>
      <c r="D68" s="2"/>
    </row>
    <row r="69" spans="1:4" x14ac:dyDescent="0.3">
      <c r="A69" s="8" t="str">
        <f t="shared" si="1"/>
        <v/>
      </c>
      <c r="B69" s="8"/>
      <c r="C69" s="2"/>
      <c r="D69" s="2"/>
    </row>
    <row r="70" spans="1:4" x14ac:dyDescent="0.3">
      <c r="A70" s="8" t="str">
        <f t="shared" si="1"/>
        <v/>
      </c>
      <c r="B70" s="8"/>
      <c r="C70" s="2"/>
      <c r="D70" s="2"/>
    </row>
    <row r="71" spans="1:4" x14ac:dyDescent="0.3">
      <c r="A71" s="8" t="str">
        <f t="shared" si="1"/>
        <v/>
      </c>
      <c r="B71" s="8"/>
      <c r="C71" s="2"/>
      <c r="D71" s="2"/>
    </row>
    <row r="72" spans="1:4" x14ac:dyDescent="0.3">
      <c r="A72" s="8" t="str">
        <f t="shared" si="1"/>
        <v/>
      </c>
      <c r="B72" s="8"/>
      <c r="C72" s="2"/>
      <c r="D72" s="2"/>
    </row>
  </sheetData>
  <pageMargins left="0.7" right="0.7" top="0.75" bottom="0.75" header="0.3" footer="0.3"/>
  <pageSetup scale="89" fitToHeight="11" orientation="landscape" r:id="rId1"/>
  <headerFooter>
    <oddHeader>&amp;C&amp;"Arial Narrow,Bold"&amp;18Capacity Performance</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topLeftCell="A13" zoomScale="145" zoomScaleNormal="145" workbookViewId="0">
      <selection activeCell="B14" sqref="B14"/>
    </sheetView>
  </sheetViews>
  <sheetFormatPr defaultRowHeight="14.4" x14ac:dyDescent="0.3"/>
  <cols>
    <col min="1" max="1" width="4.5546875" style="15" customWidth="1"/>
    <col min="2" max="2" width="117" customWidth="1"/>
  </cols>
  <sheetData>
    <row r="1" spans="1:2" ht="15" x14ac:dyDescent="0.25">
      <c r="B1" s="11" t="s">
        <v>102</v>
      </c>
    </row>
    <row r="2" spans="1:2" ht="15.75" thickBot="1" x14ac:dyDescent="0.3">
      <c r="B2" s="12" t="s">
        <v>103</v>
      </c>
    </row>
    <row r="3" spans="1:2" ht="16.5" x14ac:dyDescent="0.25">
      <c r="A3" s="16">
        <v>1</v>
      </c>
      <c r="B3" s="14" t="s">
        <v>104</v>
      </c>
    </row>
    <row r="4" spans="1:2" ht="16.5" x14ac:dyDescent="0.25">
      <c r="A4" s="16">
        <f>IF(B3="", "",A3+1)</f>
        <v>2</v>
      </c>
      <c r="B4" s="14" t="s">
        <v>106</v>
      </c>
    </row>
    <row r="5" spans="1:2" ht="16.5" x14ac:dyDescent="0.25">
      <c r="A5" s="16">
        <f t="shared" ref="A5:A7" si="0">IF(B4="", "",A4+1)</f>
        <v>3</v>
      </c>
      <c r="B5" s="14" t="s">
        <v>105</v>
      </c>
    </row>
    <row r="6" spans="1:2" ht="16.5" x14ac:dyDescent="0.25">
      <c r="A6" s="16">
        <f t="shared" si="0"/>
        <v>4</v>
      </c>
      <c r="B6" s="14" t="s">
        <v>118</v>
      </c>
    </row>
    <row r="7" spans="1:2" ht="49.5" x14ac:dyDescent="0.25">
      <c r="A7" s="16">
        <f t="shared" si="0"/>
        <v>5</v>
      </c>
      <c r="B7" s="14" t="s">
        <v>119</v>
      </c>
    </row>
    <row r="8" spans="1:2" ht="33" x14ac:dyDescent="0.25">
      <c r="A8" s="16">
        <f t="shared" ref="A8:A37" si="1">IF(B7="", "",A7+1)</f>
        <v>6</v>
      </c>
      <c r="B8" s="14" t="s">
        <v>112</v>
      </c>
    </row>
    <row r="9" spans="1:2" ht="49.5" x14ac:dyDescent="0.25">
      <c r="A9" s="16">
        <f t="shared" si="1"/>
        <v>7</v>
      </c>
      <c r="B9" s="14" t="s">
        <v>120</v>
      </c>
    </row>
    <row r="10" spans="1:2" ht="16.5" x14ac:dyDescent="0.25">
      <c r="A10" s="16">
        <f t="shared" si="1"/>
        <v>8</v>
      </c>
      <c r="B10" s="14" t="s">
        <v>113</v>
      </c>
    </row>
    <row r="11" spans="1:2" ht="82.5" x14ac:dyDescent="0.25">
      <c r="A11" s="16">
        <f t="shared" si="1"/>
        <v>9</v>
      </c>
      <c r="B11" s="14" t="s">
        <v>124</v>
      </c>
    </row>
    <row r="12" spans="1:2" ht="16.5" x14ac:dyDescent="0.25">
      <c r="A12" s="16">
        <f t="shared" si="1"/>
        <v>10</v>
      </c>
      <c r="B12" s="14" t="s">
        <v>114</v>
      </c>
    </row>
    <row r="13" spans="1:2" ht="49.5" x14ac:dyDescent="0.25">
      <c r="A13" s="16">
        <f t="shared" si="1"/>
        <v>11</v>
      </c>
      <c r="B13" s="14" t="s">
        <v>125</v>
      </c>
    </row>
    <row r="14" spans="1:2" ht="49.5" x14ac:dyDescent="0.25">
      <c r="A14" s="16">
        <f t="shared" si="1"/>
        <v>12</v>
      </c>
      <c r="B14" s="14" t="s">
        <v>116</v>
      </c>
    </row>
    <row r="15" spans="1:2" ht="16.5" x14ac:dyDescent="0.25">
      <c r="A15" s="16">
        <f t="shared" si="1"/>
        <v>13</v>
      </c>
      <c r="B15" s="14" t="s">
        <v>117</v>
      </c>
    </row>
    <row r="16" spans="1:2" ht="16.5" x14ac:dyDescent="0.25">
      <c r="A16" s="16">
        <f t="shared" si="1"/>
        <v>14</v>
      </c>
      <c r="B16" s="14" t="s">
        <v>126</v>
      </c>
    </row>
    <row r="17" spans="1:2" ht="16.5" x14ac:dyDescent="0.25">
      <c r="A17" s="16">
        <f t="shared" si="1"/>
        <v>15</v>
      </c>
      <c r="B17" s="14" t="s">
        <v>127</v>
      </c>
    </row>
    <row r="18" spans="1:2" ht="33" x14ac:dyDescent="0.25">
      <c r="A18" s="16">
        <f t="shared" si="1"/>
        <v>16</v>
      </c>
      <c r="B18" s="14" t="s">
        <v>128</v>
      </c>
    </row>
    <row r="19" spans="1:2" ht="16.5" x14ac:dyDescent="0.25">
      <c r="A19" s="16">
        <f t="shared" si="1"/>
        <v>17</v>
      </c>
      <c r="B19" s="14"/>
    </row>
    <row r="20" spans="1:2" ht="16.5" x14ac:dyDescent="0.25">
      <c r="A20" s="16" t="str">
        <f t="shared" si="1"/>
        <v/>
      </c>
      <c r="B20" s="14"/>
    </row>
    <row r="21" spans="1:2" x14ac:dyDescent="0.3">
      <c r="A21" s="16" t="str">
        <f t="shared" si="1"/>
        <v/>
      </c>
      <c r="B21" s="14"/>
    </row>
    <row r="22" spans="1:2" x14ac:dyDescent="0.3">
      <c r="A22" s="16" t="str">
        <f t="shared" si="1"/>
        <v/>
      </c>
      <c r="B22" s="14"/>
    </row>
    <row r="23" spans="1:2" x14ac:dyDescent="0.3">
      <c r="A23" s="16" t="str">
        <f t="shared" si="1"/>
        <v/>
      </c>
      <c r="B23" s="14"/>
    </row>
    <row r="24" spans="1:2" x14ac:dyDescent="0.3">
      <c r="A24" s="16" t="str">
        <f t="shared" si="1"/>
        <v/>
      </c>
      <c r="B24" s="14"/>
    </row>
    <row r="25" spans="1:2" x14ac:dyDescent="0.3">
      <c r="A25" s="16" t="str">
        <f t="shared" si="1"/>
        <v/>
      </c>
      <c r="B25" s="14"/>
    </row>
    <row r="26" spans="1:2" x14ac:dyDescent="0.3">
      <c r="A26" s="16" t="str">
        <f t="shared" si="1"/>
        <v/>
      </c>
      <c r="B26" s="14"/>
    </row>
    <row r="27" spans="1:2" x14ac:dyDescent="0.3">
      <c r="A27" s="16" t="str">
        <f t="shared" si="1"/>
        <v/>
      </c>
      <c r="B27" s="14"/>
    </row>
    <row r="28" spans="1:2" x14ac:dyDescent="0.3">
      <c r="A28" s="16" t="str">
        <f t="shared" si="1"/>
        <v/>
      </c>
      <c r="B28" s="14"/>
    </row>
    <row r="29" spans="1:2" x14ac:dyDescent="0.3">
      <c r="A29" s="16" t="str">
        <f t="shared" si="1"/>
        <v/>
      </c>
      <c r="B29" s="14"/>
    </row>
    <row r="30" spans="1:2" x14ac:dyDescent="0.3">
      <c r="A30" s="16" t="str">
        <f t="shared" si="1"/>
        <v/>
      </c>
      <c r="B30" s="14"/>
    </row>
    <row r="31" spans="1:2" x14ac:dyDescent="0.3">
      <c r="A31" s="16" t="str">
        <f t="shared" si="1"/>
        <v/>
      </c>
      <c r="B31" s="14"/>
    </row>
    <row r="32" spans="1:2" x14ac:dyDescent="0.3">
      <c r="A32" s="16" t="str">
        <f t="shared" si="1"/>
        <v/>
      </c>
      <c r="B32" s="14"/>
    </row>
    <row r="33" spans="1:2" x14ac:dyDescent="0.3">
      <c r="A33" s="16" t="str">
        <f t="shared" si="1"/>
        <v/>
      </c>
      <c r="B33" s="14"/>
    </row>
    <row r="34" spans="1:2" x14ac:dyDescent="0.3">
      <c r="A34" s="16" t="str">
        <f t="shared" si="1"/>
        <v/>
      </c>
      <c r="B34" s="14"/>
    </row>
    <row r="35" spans="1:2" x14ac:dyDescent="0.3">
      <c r="A35" s="16" t="str">
        <f t="shared" si="1"/>
        <v/>
      </c>
      <c r="B35" s="14"/>
    </row>
    <row r="36" spans="1:2" x14ac:dyDescent="0.3">
      <c r="A36" s="16" t="str">
        <f t="shared" si="1"/>
        <v/>
      </c>
      <c r="B36" s="14"/>
    </row>
    <row r="37" spans="1:2" x14ac:dyDescent="0.3">
      <c r="A37" s="16" t="str">
        <f t="shared" si="1"/>
        <v/>
      </c>
      <c r="B37" s="14"/>
    </row>
    <row r="38" spans="1:2" x14ac:dyDescent="0.3">
      <c r="A38" s="16"/>
      <c r="B38" s="13"/>
    </row>
    <row r="39" spans="1:2" x14ac:dyDescent="0.3">
      <c r="A39" s="16"/>
      <c r="B39" s="13"/>
    </row>
    <row r="40" spans="1:2" x14ac:dyDescent="0.3">
      <c r="A40" s="16"/>
      <c r="B40" s="13"/>
    </row>
    <row r="41" spans="1:2" x14ac:dyDescent="0.3">
      <c r="A41" s="16"/>
      <c r="B41" s="13"/>
    </row>
    <row r="42" spans="1:2" x14ac:dyDescent="0.3">
      <c r="A42" s="16"/>
      <c r="B42" s="13"/>
    </row>
    <row r="43" spans="1:2" x14ac:dyDescent="0.3">
      <c r="A43" s="16"/>
      <c r="B43" s="13"/>
    </row>
    <row r="44" spans="1:2" x14ac:dyDescent="0.3">
      <c r="A44" s="16"/>
      <c r="B44" s="13"/>
    </row>
    <row r="45" spans="1:2" x14ac:dyDescent="0.3">
      <c r="A45" s="16"/>
      <c r="B45" s="13"/>
    </row>
    <row r="46" spans="1:2" x14ac:dyDescent="0.3">
      <c r="A46" s="16"/>
      <c r="B46" s="13"/>
    </row>
    <row r="47" spans="1:2" x14ac:dyDescent="0.3">
      <c r="A47" s="16"/>
      <c r="B47" s="13"/>
    </row>
    <row r="48" spans="1:2" x14ac:dyDescent="0.3">
      <c r="A48" s="16"/>
      <c r="B48" s="13"/>
    </row>
    <row r="49" spans="1:2" x14ac:dyDescent="0.3">
      <c r="A49" s="16"/>
      <c r="B49" s="13"/>
    </row>
    <row r="50" spans="1:2" x14ac:dyDescent="0.3">
      <c r="A50" s="16"/>
      <c r="B50" s="13"/>
    </row>
    <row r="51" spans="1:2" x14ac:dyDescent="0.3">
      <c r="A51" s="16"/>
      <c r="B51" s="13"/>
    </row>
    <row r="52" spans="1:2" x14ac:dyDescent="0.3">
      <c r="A52" s="16"/>
      <c r="B52" s="13"/>
    </row>
    <row r="53" spans="1:2" x14ac:dyDescent="0.3">
      <c r="A53" s="16"/>
      <c r="B53" s="13"/>
    </row>
    <row r="54" spans="1:2" x14ac:dyDescent="0.3">
      <c r="A54" s="16"/>
      <c r="B54" s="13"/>
    </row>
    <row r="55" spans="1:2" x14ac:dyDescent="0.3">
      <c r="A55" s="16"/>
      <c r="B55" s="13"/>
    </row>
    <row r="56" spans="1:2" x14ac:dyDescent="0.3">
      <c r="A56" s="16"/>
      <c r="B56" s="13"/>
    </row>
    <row r="57" spans="1:2" x14ac:dyDescent="0.3">
      <c r="A57" s="16"/>
      <c r="B57" s="13"/>
    </row>
    <row r="58" spans="1:2" x14ac:dyDescent="0.3">
      <c r="A58" s="16"/>
      <c r="B58" s="13"/>
    </row>
    <row r="59" spans="1:2" x14ac:dyDescent="0.3">
      <c r="A59" s="16"/>
      <c r="B59" s="13"/>
    </row>
    <row r="60" spans="1:2" x14ac:dyDescent="0.3">
      <c r="A60" s="16"/>
      <c r="B60" s="13"/>
    </row>
    <row r="61" spans="1:2" x14ac:dyDescent="0.3">
      <c r="A61" s="16"/>
      <c r="B61" s="13"/>
    </row>
    <row r="62" spans="1:2" x14ac:dyDescent="0.3">
      <c r="A62" s="16"/>
      <c r="B62" s="13"/>
    </row>
    <row r="63" spans="1:2" x14ac:dyDescent="0.3">
      <c r="A63" s="16"/>
      <c r="B63" s="13"/>
    </row>
    <row r="64" spans="1:2" x14ac:dyDescent="0.3">
      <c r="A64" s="16"/>
      <c r="B64" s="13"/>
    </row>
    <row r="65" spans="1:2" x14ac:dyDescent="0.3">
      <c r="A65" s="16"/>
      <c r="B65" s="1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190" zoomScaleNormal="190" workbookViewId="0">
      <selection activeCell="A5" sqref="A5"/>
    </sheetView>
  </sheetViews>
  <sheetFormatPr defaultRowHeight="14.4" x14ac:dyDescent="0.3"/>
  <sheetData>
    <row r="1" spans="1:1" x14ac:dyDescent="0.25">
      <c r="A1" t="s">
        <v>98</v>
      </c>
    </row>
    <row r="2" spans="1:1" x14ac:dyDescent="0.25">
      <c r="A2" t="s">
        <v>99</v>
      </c>
    </row>
    <row r="3" spans="1:1" x14ac:dyDescent="0.25">
      <c r="A3" t="s">
        <v>100</v>
      </c>
    </row>
    <row r="4" spans="1:1" x14ac:dyDescent="0.25">
      <c r="A4"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Action Item</vt:lpstr>
      <vt:lpstr>Interests</vt:lpstr>
      <vt:lpstr>Consideration</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Adrien</dc:creator>
  <cp:lastModifiedBy>Jani, Alpa</cp:lastModifiedBy>
  <cp:lastPrinted>2014-08-19T20:37:12Z</cp:lastPrinted>
  <dcterms:created xsi:type="dcterms:W3CDTF">2014-03-11T21:14:54Z</dcterms:created>
  <dcterms:modified xsi:type="dcterms:W3CDTF">2014-08-22T02:48:13Z</dcterms:modified>
</cp:coreProperties>
</file>