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6930" tabRatio="849"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Matrix'!$A$1:$H$51</definedName>
    <definedName name="_xlnm.Print_Titles" localSheetId="3">'2a. Design Component Details'!$3:$6</definedName>
    <definedName name="_xlnm.Print_Titles" localSheetId="4">'2b. Option Details'!$3:$6</definedName>
    <definedName name="_xlnm.Print_Titles" localSheetId="5">'3. Package Matrix'!$6:$7</definedName>
    <definedName name="Priority">'[1]Sheet4'!$A$1:$A$3</definedName>
  </definedNames>
  <calcPr fullCalcOnLoad="1"/>
</workbook>
</file>

<file path=xl/sharedStrings.xml><?xml version="1.0" encoding="utf-8"?>
<sst xmlns="http://schemas.openxmlformats.org/spreadsheetml/2006/main" count="538" uniqueCount="267">
  <si>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</si>
  <si>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</si>
  <si>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</si>
  <si>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</si>
  <si>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</si>
  <si>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</si>
  <si>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</si>
  <si>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</si>
  <si>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</si>
  <si>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</si>
  <si>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</si>
  <si>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</si>
  <si>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</si>
  <si>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</si>
  <si>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</si>
  <si>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</si>
  <si>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</si>
  <si>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</si>
  <si>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</si>
  <si>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</si>
  <si>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</si>
  <si>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</si>
  <si>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</si>
  <si>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</si>
  <si>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</si>
  <si>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</si>
  <si>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</si>
  <si>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</si>
  <si>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</si>
  <si>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</si>
  <si>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</si>
  <si>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</si>
  <si>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</si>
  <si>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</si>
  <si>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</si>
  <si>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</si>
  <si>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</si>
  <si>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</si>
  <si>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</si>
  <si>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</si>
  <si>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</si>
  <si>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</si>
  <si>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</si>
  <si>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</si>
  <si>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</si>
  <si>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</si>
  <si>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</si>
  <si>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</si>
  <si>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</si>
  <si>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</si>
  <si>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</si>
  <si>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</si>
  <si>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</si>
  <si>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</si>
  <si>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</si>
  <si>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</si>
  <si>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</si>
  <si>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</si>
  <si>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</si>
  <si>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</si>
  <si>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</si>
  <si>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</si>
  <si>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</si>
  <si>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</si>
  <si>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</si>
  <si>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</si>
  <si>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</si>
  <si>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</si>
  <si>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</si>
  <si>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</si>
  <si>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</si>
  <si>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</si>
  <si>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</si>
  <si>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</si>
  <si>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</si>
  <si>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</si>
  <si>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</si>
  <si>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</si>
  <si>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</si>
  <si>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</si>
  <si>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</si>
  <si>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</si>
  <si>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</si>
  <si>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</si>
  <si>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</si>
  <si>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</si>
  <si>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</si>
  <si>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</si>
  <si>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</si>
  <si>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</si>
  <si>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</si>
  <si>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</si>
  <si>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</si>
  <si>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</si>
  <si>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</si>
  <si>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</si>
  <si>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</si>
  <si>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</si>
  <si>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</si>
  <si>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</si>
  <si>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</si>
  <si>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</si>
  <si>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</si>
  <si>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</si>
  <si>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</si>
  <si>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</si>
  <si>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</si>
  <si>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</si>
  <si>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</si>
  <si>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</si>
  <si>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</si>
  <si>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</si>
  <si>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</si>
  <si>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</si>
  <si>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</si>
  <si>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</si>
  <si>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</si>
  <si>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</si>
  <si>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</si>
  <si>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</si>
  <si>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</si>
  <si>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</si>
  <si>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</si>
  <si>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</si>
  <si>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</si>
  <si>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</si>
  <si>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</si>
  <si>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</si>
  <si>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</si>
  <si>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</si>
  <si>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</si>
  <si>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</si>
  <si>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</si>
  <si>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</si>
  <si>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</si>
  <si>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</si>
  <si>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</si>
  <si>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</si>
  <si>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</si>
  <si>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</si>
  <si>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</si>
  <si>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</si>
  <si>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</si>
  <si>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</si>
  <si>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</si>
  <si>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</si>
  <si>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</si>
  <si>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</si>
  <si>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</si>
  <si>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</si>
  <si>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</si>
  <si>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</si>
  <si>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</si>
  <si>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</si>
  <si>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</si>
  <si>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</si>
  <si>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</si>
  <si>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</si>
  <si>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</si>
  <si>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</si>
  <si>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</si>
  <si>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</si>
  <si>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</si>
  <si>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</si>
  <si>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</si>
  <si>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</si>
  <si>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</si>
  <si>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</si>
  <si>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</si>
  <si>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</si>
  <si>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</si>
  <si>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</si>
  <si>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</si>
  <si>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</si>
  <si>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</si>
  <si>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</si>
  <si>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</si>
  <si>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</si>
  <si>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</si>
  <si>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Analysis with X% of confidence of most restrictive seasonal flow to support the assigned Black Start MW. Confidence level needs to be defined and comparable to other resources.</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</si>
  <si>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</si>
  <si>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</si>
  <si>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</si>
  <si>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</si>
  <si>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</si>
  <si>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</si>
  <si>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</si>
  <si>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</si>
  <si>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</si>
  <si>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</si>
  <si>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</si>
  <si>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</si>
  <si>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</si>
  <si>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</si>
  <si>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</si>
  <si>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</si>
  <si>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Options in addition to on-site fuel should be considered including multiple pipeline interconnections, nature of gas contracts, location of gas supply.</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</si>
  <si>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</si>
  <si>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</si>
  <si>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</si>
  <si>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</si>
  <si>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</si>
  <si>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</si>
  <si>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</si>
  <si>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</si>
  <si>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</si>
  <si>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</si>
  <si>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</si>
  <si>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</si>
  <si>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</si>
  <si>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</si>
  <si>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</si>
  <si>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</si>
  <si>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</si>
  <si>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</si>
  <si>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</si>
  <si>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</si>
  <si>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</si>
  <si>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</si>
  <si>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</si>
  <si>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</si>
  <si>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</si>
  <si>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</si>
  <si>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</si>
  <si>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</si>
  <si>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</si>
  <si>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</si>
  <si>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</si>
  <si>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</si>
  <si>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</si>
  <si>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</si>
  <si>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Capital recovery costs should be allocated across the PJM region, and consideration should be given to Black Start resources that can provide service to multiple zones.</t>
  </si>
  <si>
    <t>Must meet all fuel assurance requirements. Must enter PJM Black Start service through RFP process.</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</si>
  <si>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</si>
  <si>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</si>
  <si>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</si>
  <si>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</si>
  <si>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t>To be handled as Existing Black Start resources. Non-fuel assured resources awarded in the 2018 RTO Wide RFP may participate in the PJM initiated RFP with proposals to meet fuel assurance requirements.
Existing Black Start resources that do not clear the RFP will not be terminated during their capital recovery period, however these black start resources will not be used to meet Manual 36 Critical Load requirements.</t>
  </si>
  <si>
    <r>
      <t xml:space="preserve">Must meet min run time duration requirements </t>
    </r>
    <r>
      <rPr>
        <sz val="10"/>
        <color indexed="8"/>
        <rFont val="Arial"/>
        <family val="2"/>
      </rPr>
      <t>at all times.</t>
    </r>
  </si>
  <si>
    <t>Same as IMM</t>
  </si>
  <si>
    <r>
      <rPr>
        <b/>
        <sz val="10"/>
        <rFont val="Arial"/>
        <family val="2"/>
      </rPr>
      <t>Tier 1:</t>
    </r>
    <r>
      <rPr>
        <sz val="10"/>
        <rFont val="Arial"/>
        <family val="2"/>
      </rPr>
      <t xml:space="preserve">  90% Confidence level for 16 hour minimum run requirement.  Allocation X factor = 0.02 and Incentive Z factor = 20%.  Monthly validation: None.                                                                                                                                                                         </t>
    </r>
    <r>
      <rPr>
        <b/>
        <sz val="10"/>
        <rFont val="Arial"/>
        <family val="2"/>
      </rPr>
      <t xml:space="preserve"> Tier 2:</t>
    </r>
    <r>
      <rPr>
        <sz val="10"/>
        <rFont val="Arial"/>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</si>
  <si>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</si>
  <si>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Same as PJM except
20 Year CRF - .096
10 Year CRF - .144</t>
  </si>
  <si>
    <t xml:space="preserve">16 hours or as defined in hydro proposal per blackstart resource (even if resources on the same site share a common fuel source). </t>
  </si>
  <si>
    <t xml:space="preserve">Not allowed to be a fuel assured Black Start without on-site fuel capability, interconnection to multiple interstate pipelines,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</si>
  <si>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r>
      <t xml:space="preserve">Fuel assurance can be met though a variety of means including on-site storage, multiple pipelines, </t>
    </r>
    <r>
      <rPr>
        <sz val="10"/>
        <rFont val="Arial"/>
        <family val="2"/>
      </rPr>
      <t>energy storage, and resource diversity.</t>
    </r>
  </si>
  <si>
    <r>
      <t xml:space="preserve">Options in addition to on-site fuel should be considered including multiple pipeline interconnections, </t>
    </r>
    <r>
      <rPr>
        <sz val="10"/>
        <rFont val="Arial"/>
        <family val="2"/>
      </rPr>
      <t>location of gas supply, location of black start and other resources, and location to load centers.</t>
    </r>
  </si>
  <si>
    <r>
      <t>Options in addition to on-site fuel should be considered including multiple pipeline interconnections,</t>
    </r>
    <r>
      <rPr>
        <sz val="10"/>
        <rFont val="Arial"/>
        <family val="2"/>
      </rPr>
      <t xml:space="preserve"> location of gas supply, location of black start and other resources, and location to load centers.</t>
    </r>
  </si>
  <si>
    <t>Oil storage on-site at all times for each Black Start resource at a site to meet minimum run time requirements (if resources share the same fuel source)</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</si>
  <si>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</si>
  <si>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 xml:space="preserve">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 </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</si>
  <si>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</si>
  <si>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</si>
  <si>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Arial"/>
        <family val="2"/>
      </rPr>
      <t xml:space="preserve">
</t>
    </r>
    <r>
      <rPr>
        <sz val="10"/>
        <rFont val="Arial"/>
        <family val="2"/>
      </rPr>
      <t>**TABLE**  
20 Year CRF - 0.116                                                                                                                      
10 Year CRF - 0.174</t>
    </r>
  </si>
  <si>
    <t>Same as Run of River</t>
  </si>
  <si>
    <r>
      <t xml:space="preserve">Starting system limitations must be communicated </t>
    </r>
    <r>
      <rPr>
        <sz val="10"/>
        <rFont val="Arial"/>
        <family val="2"/>
      </rPr>
      <t xml:space="preserve">as soon as possible but within one hour of recognition to PJM via Markets Gateway Resource Limitation Reporting if starting systems not able to meet the run time requirement </t>
    </r>
  </si>
  <si>
    <r>
      <t xml:space="preserve">Non-fuel consumables inventory limitations must be communicated </t>
    </r>
    <r>
      <rPr>
        <sz val="10"/>
        <rFont val="Arial"/>
        <family val="2"/>
      </rPr>
      <t xml:space="preserve">as soon as possible but within one hour of recognition to PJM via Markets Gateway Resource Limitation Reporting if consumables fall below the run time requirement </t>
    </r>
  </si>
  <si>
    <r>
      <t xml:space="preserve">Provide data annually on fuel switching restrictions/limitations that unit may have. </t>
    </r>
    <r>
      <rPr>
        <sz val="10"/>
        <color indexed="10"/>
        <rFont val="Arial"/>
        <family val="2"/>
      </rPr>
      <t>Documentation would be in ther form of a copy of the procedure used to switch fuels. It would be uploaded with annual BS test procedure.</t>
    </r>
  </si>
  <si>
    <r>
      <rPr>
        <strike/>
        <sz val="10"/>
        <color indexed="10"/>
        <rFont val="Arial"/>
        <family val="2"/>
      </rPr>
      <t>Status Quo</t>
    </r>
    <r>
      <rPr>
        <sz val="10"/>
        <color indexed="10"/>
        <rFont val="Arial"/>
        <family val="2"/>
      </rPr>
      <t xml:space="preserve">  Stored Energy Resource analysis of MW capability based on confidence level similar to CT EAF.</t>
    </r>
  </si>
  <si>
    <r>
      <rPr>
        <strike/>
        <sz val="10"/>
        <color indexed="10"/>
        <rFont val="Arial"/>
        <family val="2"/>
      </rPr>
      <t>Status Quo</t>
    </r>
    <r>
      <rPr>
        <sz val="10"/>
        <color indexed="10"/>
        <rFont val="Arial"/>
        <family val="2"/>
      </rPr>
      <t xml:space="preserve"> Hybrid Resource analysis of MW capability based on confidence level similar to CT EAF.</t>
    </r>
  </si>
  <si>
    <r>
      <rPr>
        <strike/>
        <sz val="10"/>
        <rFont val="Arial"/>
        <family val="2"/>
      </rPr>
      <t>Status Quo</t>
    </r>
    <r>
      <rPr>
        <sz val="10"/>
        <rFont val="Arial"/>
        <family val="2"/>
      </rPr>
      <t xml:space="preserve"> </t>
    </r>
    <r>
      <rPr>
        <sz val="10"/>
        <color indexed="10"/>
        <rFont val="Arial"/>
        <family val="2"/>
      </rPr>
      <t>DER/DR Resource analysis of MW capability based on confidence level similar to CT EAF.</t>
    </r>
  </si>
  <si>
    <r>
      <rPr>
        <strike/>
        <sz val="10"/>
        <color indexed="10"/>
        <rFont val="Arial"/>
        <family val="2"/>
      </rPr>
      <t>Recovery costs amortized over the life of the asset, with a minimum period of 10 years.</t>
    </r>
    <r>
      <rPr>
        <sz val="10"/>
        <color indexed="10"/>
        <rFont val="Arial"/>
        <family val="2"/>
      </rPr>
      <t xml:space="preserve"> Same as PJM.</t>
    </r>
  </si>
  <si>
    <t>Black start CTs reports to PJM  dispatch and units are placed in max-emergency when they carry less than 10 hours of fuel (M14d).
Some hydro units report pond levels via telemetry.</t>
  </si>
  <si>
    <r>
      <rPr>
        <strike/>
        <sz val="10"/>
        <color indexed="10"/>
        <rFont val="Arial"/>
        <family val="2"/>
      </rPr>
      <t>All Black Start resources  connected to the same fuel source test concurrently .</t>
    </r>
    <r>
      <rPr>
        <sz val="10"/>
        <color indexed="10"/>
        <rFont val="Arial"/>
        <family val="2"/>
      </rPr>
      <t xml:space="preserve"> Status Quo</t>
    </r>
  </si>
  <si>
    <r>
      <rPr>
        <strike/>
        <sz val="10"/>
        <color indexed="10"/>
        <rFont val="Arial"/>
        <family val="2"/>
      </rPr>
      <t>All Black Start resources connected to the same fuel source test concurrently</t>
    </r>
    <r>
      <rPr>
        <sz val="10"/>
        <color indexed="10"/>
        <rFont val="Arial"/>
        <family val="2"/>
      </rPr>
      <t>. Status Quo</t>
    </r>
  </si>
  <si>
    <t>#+A7:E10</t>
  </si>
  <si>
    <t xml:space="preserve">Minimum of 1 unit or Maximum of  50% (on a unit count basis) fuel assurance  conversion for each TO zone, to be determined by PJM/TO. 
This requirement would be applied to new resources entering black start service and not require existing dual-fuel resources to be terminated.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</si>
</sst>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b/>
      <sz val="10"/>
      <name val="Arial"/>
      <family val="2"/>
    </font>
    <font>
      <sz val="10"/>
      <color indexed="10"/>
      <name val="Arial"/>
      <family val="2"/>
    </font>
    <font>
      <strike/>
      <sz val="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name val="Calibri"/>
      <family val="2"/>
    </font>
    <font>
      <b/>
      <sz val="10"/>
      <color indexed="10"/>
      <name val="Arial"/>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29">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3"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67" fillId="0" borderId="0" xfId="0" applyFont="1" applyAlignment="1">
      <alignment/>
    </xf>
    <xf numFmtId="0" fontId="0" fillId="0" borderId="0" xfId="0" applyAlignment="1">
      <alignment/>
    </xf>
    <xf numFmtId="0" fontId="68"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9" fillId="14" borderId="0" xfId="0" applyFont="1" applyFill="1" applyAlignment="1">
      <alignment horizontal="left" wrapText="1"/>
    </xf>
    <xf numFmtId="0" fontId="69" fillId="14" borderId="0" xfId="0" applyFont="1" applyFill="1" applyAlignment="1">
      <alignment horizontal="left"/>
    </xf>
    <xf numFmtId="0" fontId="69" fillId="2" borderId="0" xfId="0" applyFont="1" applyFill="1" applyAlignment="1">
      <alignment horizontal="left"/>
    </xf>
    <xf numFmtId="0" fontId="70" fillId="7" borderId="0" xfId="0" applyFont="1" applyFill="1" applyAlignment="1">
      <alignment horizontal="left" wrapText="1"/>
    </xf>
    <xf numFmtId="0" fontId="0" fillId="0" borderId="0" xfId="0" applyFont="1" applyAlignment="1">
      <alignment wrapText="1"/>
    </xf>
    <xf numFmtId="0" fontId="71" fillId="2" borderId="0" xfId="0" applyFont="1" applyFill="1" applyAlignment="1">
      <alignment horizontal="center"/>
    </xf>
    <xf numFmtId="0" fontId="71" fillId="2" borderId="0" xfId="0" applyFont="1" applyFill="1" applyAlignment="1">
      <alignment horizontal="left"/>
    </xf>
    <xf numFmtId="0" fontId="71" fillId="2" borderId="0" xfId="0" applyFont="1" applyFill="1" applyAlignment="1">
      <alignment/>
    </xf>
    <xf numFmtId="0" fontId="71" fillId="2" borderId="0" xfId="0" applyFont="1" applyFill="1" applyAlignment="1">
      <alignment wrapText="1"/>
    </xf>
    <xf numFmtId="0" fontId="71" fillId="2" borderId="0" xfId="0" applyFont="1" applyFill="1" applyAlignment="1">
      <alignment horizontal="center" wrapText="1"/>
    </xf>
    <xf numFmtId="0" fontId="71" fillId="0" borderId="0" xfId="0" applyFont="1" applyAlignment="1">
      <alignment horizontal="center" wrapText="1"/>
    </xf>
    <xf numFmtId="0" fontId="71" fillId="0" borderId="0" xfId="0" applyFont="1" applyAlignment="1">
      <alignment wrapText="1"/>
    </xf>
    <xf numFmtId="0" fontId="71" fillId="0" borderId="0" xfId="0" applyFont="1" applyAlignment="1">
      <alignment/>
    </xf>
    <xf numFmtId="0" fontId="72" fillId="14" borderId="0" xfId="0" applyFont="1" applyFill="1" applyAlignment="1">
      <alignment horizontal="left" wrapText="1"/>
    </xf>
    <xf numFmtId="0" fontId="71" fillId="14" borderId="0" xfId="0" applyFont="1" applyFill="1" applyAlignment="1">
      <alignment horizontal="left"/>
    </xf>
    <xf numFmtId="0" fontId="71" fillId="14" borderId="0" xfId="0" applyFont="1" applyFill="1" applyAlignment="1">
      <alignment/>
    </xf>
    <xf numFmtId="0" fontId="72" fillId="2" borderId="0" xfId="0" applyFont="1" applyFill="1" applyAlignment="1">
      <alignment horizontal="left" wrapText="1"/>
    </xf>
    <xf numFmtId="0" fontId="72" fillId="7" borderId="0" xfId="0" applyFont="1" applyFill="1" applyAlignment="1">
      <alignment horizontal="left" wrapText="1"/>
    </xf>
    <xf numFmtId="0" fontId="72" fillId="7" borderId="0" xfId="0" applyFont="1" applyFill="1" applyAlignment="1">
      <alignment wrapText="1"/>
    </xf>
    <xf numFmtId="0" fontId="71" fillId="7" borderId="0" xfId="0" applyFont="1" applyFill="1" applyAlignment="1">
      <alignment/>
    </xf>
    <xf numFmtId="0" fontId="71" fillId="7" borderId="0" xfId="0" applyFont="1" applyFill="1" applyAlignment="1">
      <alignment horizontal="left"/>
    </xf>
    <xf numFmtId="0" fontId="71" fillId="7" borderId="0" xfId="0" applyFont="1" applyFill="1" applyAlignment="1">
      <alignment horizontal="center" wrapText="1"/>
    </xf>
    <xf numFmtId="0" fontId="71" fillId="7" borderId="0" xfId="0" applyFont="1" applyFill="1" applyAlignment="1">
      <alignment horizontal="right" wrapText="1"/>
    </xf>
    <xf numFmtId="0" fontId="71" fillId="7" borderId="0" xfId="0" applyFont="1" applyFill="1" applyAlignment="1">
      <alignment horizontal="center"/>
    </xf>
    <xf numFmtId="0" fontId="72" fillId="10" borderId="0" xfId="0" applyFont="1" applyFill="1" applyAlignment="1">
      <alignment horizontal="left" wrapText="1"/>
    </xf>
    <xf numFmtId="0" fontId="72" fillId="10" borderId="0" xfId="0" applyFont="1" applyFill="1" applyAlignment="1">
      <alignment wrapText="1"/>
    </xf>
    <xf numFmtId="0" fontId="71" fillId="10" borderId="0" xfId="0" applyFont="1" applyFill="1" applyAlignment="1">
      <alignment/>
    </xf>
    <xf numFmtId="0" fontId="71" fillId="10" borderId="0" xfId="0" applyFont="1" applyFill="1" applyAlignment="1">
      <alignment horizontal="center" wrapText="1"/>
    </xf>
    <xf numFmtId="0" fontId="71" fillId="10" borderId="0" xfId="0" applyFont="1" applyFill="1" applyAlignment="1">
      <alignment wrapText="1"/>
    </xf>
    <xf numFmtId="0" fontId="71" fillId="10" borderId="0" xfId="0" applyFont="1" applyFill="1" applyAlignment="1">
      <alignment horizontal="left" wrapText="1"/>
    </xf>
    <xf numFmtId="0" fontId="72" fillId="12" borderId="0" xfId="0" applyFont="1" applyFill="1" applyAlignment="1">
      <alignment horizontal="left" wrapText="1"/>
    </xf>
    <xf numFmtId="0" fontId="72" fillId="12" borderId="0" xfId="0" applyFont="1" applyFill="1" applyAlignment="1">
      <alignment wrapText="1"/>
    </xf>
    <xf numFmtId="0" fontId="71" fillId="12" borderId="0" xfId="0" applyFont="1" applyFill="1" applyAlignment="1">
      <alignment/>
    </xf>
    <xf numFmtId="0" fontId="71" fillId="12" borderId="0" xfId="0" applyFont="1" applyFill="1" applyAlignment="1">
      <alignment wrapText="1"/>
    </xf>
    <xf numFmtId="0" fontId="71" fillId="12" borderId="0" xfId="0" applyFont="1" applyFill="1" applyAlignment="1">
      <alignment horizontal="center" wrapText="1"/>
    </xf>
    <xf numFmtId="0" fontId="71" fillId="12" borderId="0" xfId="0" applyFont="1" applyFill="1" applyBorder="1" applyAlignment="1">
      <alignment wrapText="1"/>
    </xf>
    <xf numFmtId="0" fontId="72" fillId="11" borderId="0" xfId="0" applyFont="1" applyFill="1" applyAlignment="1">
      <alignment horizontal="left" wrapText="1"/>
    </xf>
    <xf numFmtId="0" fontId="72" fillId="11" borderId="0" xfId="0" applyFont="1" applyFill="1" applyAlignment="1">
      <alignment wrapText="1"/>
    </xf>
    <xf numFmtId="0" fontId="72" fillId="11" borderId="0" xfId="0" applyFont="1" applyFill="1" applyAlignment="1">
      <alignment/>
    </xf>
    <xf numFmtId="0" fontId="71" fillId="11" borderId="0" xfId="0" applyFont="1" applyFill="1" applyAlignment="1">
      <alignment horizontal="center" wrapText="1"/>
    </xf>
    <xf numFmtId="0" fontId="71" fillId="11" borderId="0" xfId="0" applyFont="1" applyFill="1" applyBorder="1" applyAlignment="1">
      <alignment wrapText="1"/>
    </xf>
    <xf numFmtId="0" fontId="71" fillId="11" borderId="0" xfId="0" applyFont="1" applyFill="1" applyAlignment="1">
      <alignment/>
    </xf>
    <xf numFmtId="0" fontId="71" fillId="11" borderId="0" xfId="0" applyFont="1" applyFill="1" applyAlignment="1">
      <alignment wrapText="1"/>
    </xf>
    <xf numFmtId="0" fontId="71" fillId="11" borderId="0" xfId="0" applyFont="1" applyFill="1" applyAlignment="1">
      <alignment horizontal="left" wrapText="1"/>
    </xf>
    <xf numFmtId="0" fontId="0" fillId="0" borderId="0" xfId="0" applyAlignment="1">
      <alignment/>
    </xf>
    <xf numFmtId="0" fontId="71" fillId="14" borderId="0" xfId="0" applyFont="1" applyFill="1" applyAlignment="1">
      <alignment wrapText="1"/>
    </xf>
    <xf numFmtId="0" fontId="71" fillId="7" borderId="0" xfId="0" applyFont="1" applyFill="1" applyAlignment="1">
      <alignment horizontal="left" wrapText="1"/>
    </xf>
    <xf numFmtId="0" fontId="0" fillId="12" borderId="0" xfId="0" applyFont="1" applyFill="1" applyAlignment="1">
      <alignment/>
    </xf>
    <xf numFmtId="0" fontId="73" fillId="33" borderId="0" xfId="0" applyFont="1" applyFill="1" applyAlignment="1">
      <alignment horizontal="center" wrapText="1"/>
    </xf>
    <xf numFmtId="0" fontId="71" fillId="12" borderId="0" xfId="0" applyFont="1" applyFill="1" applyBorder="1" applyAlignment="1">
      <alignment wrapText="1"/>
    </xf>
    <xf numFmtId="0" fontId="71" fillId="7" borderId="0" xfId="0" applyFont="1" applyFill="1" applyAlignment="1">
      <alignment wrapText="1"/>
    </xf>
    <xf numFmtId="0" fontId="71" fillId="2" borderId="0" xfId="0" applyFont="1" applyFill="1" applyAlignment="1">
      <alignment horizontal="left" wrapText="1"/>
    </xf>
    <xf numFmtId="0" fontId="0" fillId="0" borderId="0" xfId="0" applyAlignment="1">
      <alignment/>
    </xf>
    <xf numFmtId="0" fontId="74"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41"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5" fillId="0" borderId="0" xfId="0" applyNumberFormat="1" applyFont="1" applyFill="1" applyAlignment="1">
      <alignment horizontal="left" wrapText="1"/>
    </xf>
    <xf numFmtId="0" fontId="72" fillId="0" borderId="0" xfId="0" applyFont="1" applyFill="1" applyAlignment="1">
      <alignment horizontal="left" wrapText="1"/>
    </xf>
    <xf numFmtId="0" fontId="75" fillId="0" borderId="0" xfId="0" applyFont="1" applyFill="1" applyAlignment="1">
      <alignment horizontal="left" wrapText="1"/>
    </xf>
    <xf numFmtId="0" fontId="75" fillId="0" borderId="0" xfId="0" applyFont="1" applyFill="1" applyAlignment="1">
      <alignment wrapText="1"/>
    </xf>
    <xf numFmtId="0" fontId="41" fillId="0" borderId="0" xfId="0" applyFont="1" applyFill="1" applyAlignment="1">
      <alignment wrapText="1"/>
    </xf>
    <xf numFmtId="0" fontId="71" fillId="0" borderId="0" xfId="0" applyFont="1" applyFill="1" applyAlignment="1">
      <alignment horizontal="left" wrapText="1"/>
    </xf>
    <xf numFmtId="0" fontId="0" fillId="0" borderId="0" xfId="0" applyFont="1" applyFill="1" applyAlignment="1">
      <alignment/>
    </xf>
    <xf numFmtId="0" fontId="61" fillId="12" borderId="0" xfId="0" applyFont="1" applyFill="1" applyAlignment="1">
      <alignment horizontal="center" wrapText="1"/>
    </xf>
    <xf numFmtId="0" fontId="71" fillId="12" borderId="0" xfId="0" applyFont="1" applyFill="1" applyAlignment="1">
      <alignment wrapText="1"/>
    </xf>
    <xf numFmtId="0" fontId="0" fillId="0" borderId="0" xfId="0" applyAlignment="1">
      <alignment/>
    </xf>
    <xf numFmtId="0" fontId="61" fillId="12" borderId="0" xfId="0" applyFont="1" applyFill="1" applyAlignment="1">
      <alignment horizontal="left" wrapText="1"/>
    </xf>
    <xf numFmtId="0" fontId="71" fillId="2" borderId="0" xfId="0" applyNumberFormat="1" applyFont="1" applyFill="1" applyAlignment="1">
      <alignment horizontal="left" wrapText="1"/>
    </xf>
    <xf numFmtId="0" fontId="0" fillId="2" borderId="0" xfId="0" applyFont="1" applyFill="1" applyAlignment="1">
      <alignment wrapText="1"/>
    </xf>
    <xf numFmtId="0" fontId="72" fillId="10" borderId="0" xfId="0" applyFont="1" applyFill="1" applyAlignment="1">
      <alignment/>
    </xf>
    <xf numFmtId="0" fontId="0" fillId="10" borderId="0" xfId="0" applyFont="1" applyFill="1" applyAlignment="1">
      <alignment horizontal="center" wrapText="1"/>
    </xf>
    <xf numFmtId="0" fontId="60" fillId="12" borderId="0" xfId="0" applyFont="1" applyFill="1" applyAlignment="1">
      <alignment horizontal="center" wrapText="1"/>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6" fillId="12" borderId="0" xfId="0" applyFont="1" applyFill="1" applyAlignment="1">
      <alignment horizontal="center" wrapText="1"/>
    </xf>
    <xf numFmtId="0" fontId="3" fillId="12" borderId="0" xfId="0" applyFont="1" applyFill="1" applyAlignment="1">
      <alignment horizontal="center" wrapText="1"/>
    </xf>
    <xf numFmtId="0" fontId="3" fillId="1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horizontal="left" wrapText="1"/>
    </xf>
    <xf numFmtId="0" fontId="3" fillId="10" borderId="0" xfId="0" applyFont="1" applyFill="1" applyAlignment="1">
      <alignment/>
    </xf>
    <xf numFmtId="0" fontId="3" fillId="10" borderId="0" xfId="0" applyFont="1" applyFill="1" applyAlignment="1">
      <alignment horizontal="center" wrapText="1"/>
    </xf>
    <xf numFmtId="0" fontId="0" fillId="0" borderId="0" xfId="0" applyFill="1" applyAlignment="1">
      <alignment/>
    </xf>
    <xf numFmtId="0" fontId="0" fillId="10" borderId="0" xfId="0" applyFont="1" applyFill="1" applyAlignment="1">
      <alignment/>
    </xf>
    <xf numFmtId="0" fontId="61" fillId="7" borderId="0" xfId="0" applyFont="1" applyFill="1" applyAlignment="1">
      <alignment/>
    </xf>
    <xf numFmtId="0" fontId="61" fillId="12" borderId="0" xfId="0" applyFont="1" applyFill="1" applyAlignment="1">
      <alignment horizontal="left" wrapText="1"/>
    </xf>
    <xf numFmtId="0" fontId="61" fillId="11" borderId="0" xfId="0" applyFont="1" applyFill="1" applyAlignment="1">
      <alignment/>
    </xf>
    <xf numFmtId="0" fontId="60" fillId="14" borderId="0" xfId="0" applyFont="1" applyFill="1" applyAlignment="1">
      <alignment horizontal="left" wrapText="1"/>
    </xf>
    <xf numFmtId="0" fontId="0" fillId="14" borderId="0" xfId="0" applyFont="1" applyFill="1" applyAlignment="1">
      <alignment horizontal="left"/>
    </xf>
    <xf numFmtId="0" fontId="0" fillId="14" borderId="0" xfId="0" applyFont="1" applyFill="1" applyAlignment="1">
      <alignment wrapText="1"/>
    </xf>
    <xf numFmtId="0" fontId="0" fillId="14" borderId="0" xfId="0" applyFont="1" applyFill="1" applyAlignment="1">
      <alignment horizontal="left" wrapText="1"/>
    </xf>
    <xf numFmtId="0" fontId="60"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center"/>
    </xf>
    <xf numFmtId="0" fontId="3" fillId="2" borderId="0" xfId="0" applyNumberFormat="1"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wrapText="1"/>
    </xf>
    <xf numFmtId="0" fontId="60" fillId="7" borderId="0" xfId="0" applyFont="1" applyFill="1" applyAlignment="1">
      <alignment horizontal="left" wrapText="1"/>
    </xf>
    <xf numFmtId="0" fontId="60" fillId="7" borderId="0" xfId="0" applyFont="1" applyFill="1" applyAlignment="1">
      <alignment wrapText="1"/>
    </xf>
    <xf numFmtId="0" fontId="0" fillId="7" borderId="0" xfId="0" applyFont="1" applyFill="1" applyAlignment="1">
      <alignment wrapText="1"/>
    </xf>
    <xf numFmtId="0" fontId="0" fillId="7" borderId="0" xfId="0" applyFont="1" applyFill="1" applyAlignment="1">
      <alignment horizontal="left"/>
    </xf>
    <xf numFmtId="0" fontId="0" fillId="7" borderId="0" xfId="0" applyFont="1" applyFill="1" applyAlignment="1">
      <alignment horizontal="left" wrapText="1"/>
    </xf>
    <xf numFmtId="0" fontId="0" fillId="7" borderId="0" xfId="0" applyFont="1" applyFill="1" applyAlignment="1">
      <alignment horizontal="center" wrapText="1"/>
    </xf>
    <xf numFmtId="0" fontId="3" fillId="7" borderId="0" xfId="0" applyFont="1" applyFill="1" applyAlignment="1">
      <alignment wrapText="1"/>
    </xf>
    <xf numFmtId="0" fontId="0" fillId="7" borderId="0" xfId="0" applyFont="1" applyFill="1" applyAlignment="1">
      <alignment horizontal="right" wrapText="1"/>
    </xf>
    <xf numFmtId="0" fontId="3" fillId="7" borderId="0" xfId="0" applyFont="1" applyFill="1" applyAlignment="1">
      <alignment horizontal="center" wrapText="1"/>
    </xf>
    <xf numFmtId="0" fontId="3" fillId="7" borderId="0" xfId="0" applyFont="1" applyFill="1" applyAlignment="1">
      <alignment horizontal="left" wrapText="1"/>
    </xf>
    <xf numFmtId="0" fontId="3" fillId="7" borderId="0" xfId="0" applyFont="1" applyFill="1" applyAlignment="1">
      <alignment horizontal="center"/>
    </xf>
    <xf numFmtId="0" fontId="60" fillId="10" borderId="0" xfId="0" applyFont="1" applyFill="1" applyAlignment="1">
      <alignment horizontal="left" wrapText="1"/>
    </xf>
    <xf numFmtId="0" fontId="60" fillId="10" borderId="0" xfId="0" applyFont="1" applyFill="1" applyAlignment="1">
      <alignment wrapText="1"/>
    </xf>
    <xf numFmtId="0" fontId="0" fillId="10" borderId="0" xfId="0" applyFont="1" applyFill="1" applyAlignment="1">
      <alignment/>
    </xf>
    <xf numFmtId="0" fontId="0" fillId="10" borderId="0" xfId="0" applyFont="1" applyFill="1" applyAlignment="1">
      <alignment wrapText="1"/>
    </xf>
    <xf numFmtId="0" fontId="60" fillId="10" borderId="0" xfId="0" applyFont="1" applyFill="1" applyAlignment="1">
      <alignment/>
    </xf>
    <xf numFmtId="0" fontId="0" fillId="10" borderId="0" xfId="0" applyFont="1" applyFill="1" applyAlignment="1">
      <alignment horizontal="left" wrapText="1"/>
    </xf>
    <xf numFmtId="0" fontId="3" fillId="10" borderId="0" xfId="0" applyFont="1" applyFill="1" applyAlignment="1">
      <alignment horizontal="left" wrapText="1"/>
    </xf>
    <xf numFmtId="0" fontId="3" fillId="10" borderId="0" xfId="0" applyFont="1" applyFill="1" applyAlignment="1">
      <alignment wrapText="1"/>
    </xf>
    <xf numFmtId="0" fontId="3" fillId="10" borderId="0" xfId="0" applyNumberFormat="1" applyFont="1" applyFill="1" applyAlignment="1">
      <alignment horizontal="left" wrapText="1"/>
    </xf>
    <xf numFmtId="0" fontId="60" fillId="12" borderId="0" xfId="0" applyFont="1" applyFill="1" applyAlignment="1">
      <alignment horizontal="left" wrapText="1"/>
    </xf>
    <xf numFmtId="0" fontId="60" fillId="12" borderId="0" xfId="0" applyFont="1" applyFill="1" applyAlignment="1">
      <alignment wrapText="1"/>
    </xf>
    <xf numFmtId="0" fontId="3" fillId="12" borderId="0" xfId="0" applyFont="1" applyFill="1" applyAlignment="1">
      <alignment wrapText="1"/>
    </xf>
    <xf numFmtId="0" fontId="0" fillId="12" borderId="0" xfId="0" applyFont="1" applyFill="1" applyAlignment="1">
      <alignment horizontal="left" wrapText="1"/>
    </xf>
    <xf numFmtId="0" fontId="60" fillId="11" borderId="0" xfId="0" applyFont="1" applyFill="1" applyAlignment="1">
      <alignment horizontal="left" wrapText="1"/>
    </xf>
    <xf numFmtId="0" fontId="60" fillId="11" borderId="0" xfId="0" applyFont="1" applyFill="1" applyAlignment="1">
      <alignment wrapText="1"/>
    </xf>
    <xf numFmtId="0" fontId="60" fillId="11" borderId="0" xfId="0" applyFont="1" applyFill="1" applyAlignment="1">
      <alignment/>
    </xf>
    <xf numFmtId="0" fontId="0" fillId="11" borderId="0" xfId="0" applyFont="1" applyFill="1" applyAlignment="1">
      <alignment wrapText="1"/>
    </xf>
    <xf numFmtId="0" fontId="0" fillId="11" borderId="0" xfId="0" applyFont="1" applyFill="1" applyAlignment="1">
      <alignment horizontal="left" wrapText="1"/>
    </xf>
    <xf numFmtId="0" fontId="0" fillId="11" borderId="0" xfId="0" applyFont="1" applyFill="1" applyAlignment="1">
      <alignment horizontal="center" wrapText="1"/>
    </xf>
    <xf numFmtId="0" fontId="0" fillId="11" borderId="0" xfId="0" applyFont="1" applyFill="1" applyBorder="1" applyAlignment="1">
      <alignment wrapText="1"/>
    </xf>
    <xf numFmtId="0" fontId="0" fillId="11" borderId="0" xfId="0" applyFont="1" applyFill="1" applyAlignment="1">
      <alignment/>
    </xf>
    <xf numFmtId="0" fontId="3" fillId="11" borderId="0" xfId="0" applyFont="1" applyFill="1" applyBorder="1" applyAlignment="1">
      <alignment wrapText="1"/>
    </xf>
    <xf numFmtId="0" fontId="60" fillId="14" borderId="0" xfId="0" applyFont="1" applyFill="1" applyAlignment="1">
      <alignment horizontal="left"/>
    </xf>
    <xf numFmtId="0" fontId="60" fillId="2" borderId="0" xfId="0" applyFont="1" applyFill="1" applyAlignment="1">
      <alignment horizontal="left"/>
    </xf>
    <xf numFmtId="0" fontId="3" fillId="7" borderId="0" xfId="0" applyFont="1" applyFill="1" applyAlignment="1">
      <alignment vertical="top" wrapText="1"/>
    </xf>
    <xf numFmtId="0" fontId="3" fillId="2" borderId="0" xfId="0" applyFont="1" applyFill="1" applyAlignment="1">
      <alignment/>
    </xf>
    <xf numFmtId="0" fontId="3" fillId="2" borderId="0" xfId="0" applyFont="1" applyFill="1" applyAlignment="1">
      <alignment/>
    </xf>
    <xf numFmtId="0" fontId="3" fillId="11" borderId="0" xfId="0" applyFont="1" applyFill="1" applyAlignment="1">
      <alignment/>
    </xf>
    <xf numFmtId="0" fontId="63" fillId="33" borderId="0" xfId="0" applyFont="1" applyFill="1" applyAlignment="1">
      <alignment horizontal="center"/>
    </xf>
    <xf numFmtId="0" fontId="0" fillId="0" borderId="0" xfId="0" applyAlignment="1">
      <alignment/>
    </xf>
    <xf numFmtId="0" fontId="3" fillId="12" borderId="0" xfId="0" applyFont="1" applyFill="1" applyAlignment="1" quotePrefix="1">
      <alignment horizontal="left" wrapText="1"/>
    </xf>
    <xf numFmtId="0" fontId="3" fillId="12" borderId="0" xfId="0" applyNumberFormat="1" applyFont="1" applyFill="1" applyAlignment="1">
      <alignment horizontal="left" wrapText="1"/>
    </xf>
    <xf numFmtId="0" fontId="0" fillId="34" borderId="0" xfId="0" applyFont="1" applyFill="1" applyAlignment="1">
      <alignment wrapText="1"/>
    </xf>
    <xf numFmtId="0" fontId="0" fillId="34" borderId="0" xfId="0" applyFont="1" applyFill="1" applyAlignment="1">
      <alignment horizontal="left" wrapText="1"/>
    </xf>
    <xf numFmtId="0" fontId="3" fillId="34" borderId="0" xfId="0" applyFont="1" applyFill="1" applyAlignment="1">
      <alignment/>
    </xf>
    <xf numFmtId="0" fontId="61" fillId="34" borderId="0" xfId="0" applyFont="1" applyFill="1" applyAlignment="1">
      <alignment wrapText="1"/>
    </xf>
    <xf numFmtId="0" fontId="3" fillId="34" borderId="0" xfId="0" applyFont="1" applyFill="1" applyAlignment="1">
      <alignment wrapText="1"/>
    </xf>
    <xf numFmtId="0" fontId="0" fillId="0" borderId="0" xfId="0" applyFill="1" applyAlignment="1">
      <alignment/>
    </xf>
    <xf numFmtId="0" fontId="3" fillId="10" borderId="0" xfId="0" applyFont="1" applyFill="1" applyAlignment="1">
      <alignment/>
    </xf>
    <xf numFmtId="0" fontId="3" fillId="10" borderId="0" xfId="0" applyFont="1" applyFill="1" applyAlignment="1">
      <alignment horizontal="center" wrapText="1"/>
    </xf>
    <xf numFmtId="0" fontId="3" fillId="10" borderId="0" xfId="0" applyFont="1" applyFill="1" applyAlignment="1">
      <alignment horizontal="left" wrapText="1"/>
    </xf>
    <xf numFmtId="0" fontId="3" fillId="10" borderId="0" xfId="0" applyFont="1" applyFill="1" applyAlignment="1">
      <alignment wrapText="1"/>
    </xf>
    <xf numFmtId="0" fontId="65" fillId="0" borderId="0" xfId="0" applyFont="1" applyFill="1" applyAlignment="1">
      <alignment horizontal="center" vertical="top"/>
    </xf>
    <xf numFmtId="0" fontId="66" fillId="33" borderId="0" xfId="0" applyFont="1" applyFill="1" applyAlignment="1">
      <alignment horizontal="center"/>
    </xf>
    <xf numFmtId="0" fontId="63"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7" fillId="0" borderId="0" xfId="0" applyFont="1" applyBorder="1" applyAlignment="1">
      <alignment horizontal="left" wrapText="1"/>
    </xf>
    <xf numFmtId="0" fontId="44" fillId="35" borderId="0" xfId="0" applyFont="1" applyFill="1" applyAlignment="1">
      <alignment horizontal="center"/>
    </xf>
    <xf numFmtId="0" fontId="60"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H51" comment="" totalsRowShown="0">
  <autoFilter ref="A8:H51"/>
  <tableColumns count="8">
    <tableColumn id="9" name="#+A7:E10"/>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214" t="str">
        <f>Setup!A2</f>
        <v>MIC/OC Special Sessions: Fuel Requirements for Black Start Resources</v>
      </c>
      <c r="B1" s="214"/>
    </row>
    <row r="2" spans="1:2" ht="18">
      <c r="A2" s="215" t="str">
        <f>Setup!A5</f>
        <v>Fuel Requirements for Black Start Resources</v>
      </c>
      <c r="B2" s="215"/>
    </row>
    <row r="3" spans="1:2" ht="18">
      <c r="A3" s="216" t="s">
        <v>44</v>
      </c>
      <c r="B3" s="216"/>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69" zoomScaleNormal="69" workbookViewId="0" topLeftCell="A1">
      <selection activeCell="E7" sqref="E7:H10"/>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217" t="str">
        <f>Setup!A2</f>
        <v>MIC/OC Special Sessions: Fuel Requirements for Black Start Resources</v>
      </c>
      <c r="B1" s="218"/>
      <c r="C1" s="218"/>
      <c r="D1" s="218"/>
      <c r="E1" s="218"/>
      <c r="F1" s="218"/>
      <c r="G1" s="218"/>
      <c r="H1" s="218"/>
      <c r="I1" s="218"/>
    </row>
    <row r="2" spans="1:9" s="27" customFormat="1" ht="18">
      <c r="A2" s="219" t="str">
        <f>Setup!A5</f>
        <v>Fuel Requirements for Black Start Resources</v>
      </c>
      <c r="B2" s="218"/>
      <c r="C2" s="218"/>
      <c r="D2" s="218"/>
      <c r="E2" s="218"/>
      <c r="F2" s="218"/>
      <c r="G2" s="218"/>
      <c r="H2" s="218"/>
      <c r="I2" s="218"/>
    </row>
    <row r="3" spans="1:9" s="1" customFormat="1" ht="18">
      <c r="A3" s="216" t="s">
        <v>10</v>
      </c>
      <c r="B3" s="216"/>
      <c r="C3" s="216"/>
      <c r="D3" s="216"/>
      <c r="E3" s="216"/>
      <c r="F3" s="216"/>
      <c r="G3" s="216"/>
      <c r="H3" s="216"/>
      <c r="I3" s="216"/>
    </row>
    <row r="4" spans="1:9" ht="12.75">
      <c r="A4" s="8"/>
      <c r="B4" s="5"/>
      <c r="C4" s="5"/>
      <c r="D4" s="5"/>
      <c r="E4" s="5"/>
      <c r="F4" s="5"/>
      <c r="G4" s="5"/>
      <c r="H4" s="5"/>
      <c r="I4" s="5"/>
    </row>
    <row r="5" spans="1:9" ht="12.75">
      <c r="A5" s="8"/>
      <c r="B5" s="5"/>
      <c r="C5" s="5"/>
      <c r="D5" s="221" t="s">
        <v>60</v>
      </c>
      <c r="E5" s="221"/>
      <c r="F5" s="221"/>
      <c r="G5" s="221"/>
      <c r="H5" s="221"/>
      <c r="I5" s="221"/>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199</v>
      </c>
      <c r="F7" s="102" t="s">
        <v>200</v>
      </c>
      <c r="G7" s="102" t="s">
        <v>201</v>
      </c>
      <c r="H7" s="102" t="s">
        <v>202</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203</v>
      </c>
      <c r="E10" s="65" t="s">
        <v>204</v>
      </c>
      <c r="F10" s="65" t="s">
        <v>205</v>
      </c>
      <c r="G10" s="65" t="s">
        <v>126</v>
      </c>
      <c r="H10" s="65" t="s">
        <v>206</v>
      </c>
      <c r="I10" s="64"/>
    </row>
    <row r="11" spans="1:9" s="56" customFormat="1" ht="47.25" customHeight="1">
      <c r="A11" s="66">
        <v>3</v>
      </c>
      <c r="B11" s="63" t="s">
        <v>118</v>
      </c>
      <c r="C11" s="64" t="s">
        <v>14</v>
      </c>
      <c r="D11" s="65" t="s">
        <v>55</v>
      </c>
      <c r="E11" s="65" t="s">
        <v>113</v>
      </c>
      <c r="F11" s="65"/>
      <c r="G11" s="65"/>
      <c r="H11" s="64"/>
      <c r="I11" s="64"/>
    </row>
    <row r="12" spans="1:9" s="114" customFormat="1" ht="47.25" customHeight="1">
      <c r="A12" s="115">
        <v>4</v>
      </c>
      <c r="B12" s="131" t="s">
        <v>147</v>
      </c>
      <c r="C12" s="73"/>
      <c r="D12" s="108" t="s">
        <v>148</v>
      </c>
      <c r="E12" s="65" t="s">
        <v>149</v>
      </c>
      <c r="F12" s="65"/>
      <c r="G12" s="108"/>
      <c r="H12" s="42"/>
      <c r="I12" s="119"/>
    </row>
    <row r="13" spans="1:9" s="114" customFormat="1" ht="47.25" customHeight="1">
      <c r="A13" s="115">
        <v>5</v>
      </c>
      <c r="B13" s="131" t="s">
        <v>150</v>
      </c>
      <c r="C13" s="108"/>
      <c r="D13" s="108" t="s">
        <v>59</v>
      </c>
      <c r="E13" s="65" t="s">
        <v>151</v>
      </c>
      <c r="F13" s="132"/>
      <c r="G13" s="116"/>
      <c r="H13" s="117"/>
      <c r="I13" s="115"/>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178</v>
      </c>
      <c r="G15" s="103" t="s">
        <v>207</v>
      </c>
      <c r="H15" s="76"/>
      <c r="I15" s="76"/>
    </row>
    <row r="16" spans="1:9" s="56" customFormat="1" ht="130.5" customHeight="1">
      <c r="A16" s="79" t="s">
        <v>56</v>
      </c>
      <c r="B16" s="103" t="s">
        <v>73</v>
      </c>
      <c r="C16" s="103" t="s">
        <v>14</v>
      </c>
      <c r="D16" s="103" t="s">
        <v>83</v>
      </c>
      <c r="E16" s="103" t="s">
        <v>193</v>
      </c>
      <c r="F16" s="103" t="s">
        <v>208</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217</v>
      </c>
      <c r="F18" s="103" t="s">
        <v>95</v>
      </c>
      <c r="G18" s="103" t="s">
        <v>96</v>
      </c>
      <c r="H18" s="75"/>
      <c r="I18" s="75"/>
    </row>
    <row r="19" spans="1:9" s="55" customFormat="1" ht="72.75" customHeight="1">
      <c r="A19" s="78">
        <v>3</v>
      </c>
      <c r="B19" s="103" t="s">
        <v>79</v>
      </c>
      <c r="C19" s="103" t="s">
        <v>14</v>
      </c>
      <c r="D19" s="103" t="s">
        <v>74</v>
      </c>
      <c r="E19" s="103" t="s">
        <v>209</v>
      </c>
      <c r="F19" s="103" t="s">
        <v>98</v>
      </c>
      <c r="G19" s="103" t="s">
        <v>99</v>
      </c>
      <c r="H19" s="76"/>
      <c r="I19" s="76"/>
    </row>
    <row r="20" spans="1:9" s="55" customFormat="1" ht="98.25" customHeight="1">
      <c r="A20" s="80">
        <v>4</v>
      </c>
      <c r="B20" s="103" t="s">
        <v>80</v>
      </c>
      <c r="C20" s="103" t="s">
        <v>14</v>
      </c>
      <c r="D20" s="103" t="s">
        <v>74</v>
      </c>
      <c r="E20" s="103" t="s">
        <v>180</v>
      </c>
      <c r="F20" s="103" t="s">
        <v>100</v>
      </c>
      <c r="G20" s="103" t="s">
        <v>101</v>
      </c>
      <c r="H20" s="75"/>
      <c r="I20" s="75"/>
    </row>
    <row r="21" spans="1:9" s="55" customFormat="1" ht="75.75" customHeight="1">
      <c r="A21" s="78">
        <v>5</v>
      </c>
      <c r="B21" s="103" t="s">
        <v>81</v>
      </c>
      <c r="C21" s="103" t="s">
        <v>14</v>
      </c>
      <c r="D21" s="103" t="s">
        <v>104</v>
      </c>
      <c r="E21" s="103" t="s">
        <v>102</v>
      </c>
      <c r="F21" s="103" t="s">
        <v>103</v>
      </c>
      <c r="G21" s="103" t="s">
        <v>218</v>
      </c>
      <c r="H21" s="75"/>
      <c r="I21" s="75"/>
    </row>
    <row r="22" spans="1:9" s="55" customFormat="1" ht="51">
      <c r="A22" s="78">
        <v>6</v>
      </c>
      <c r="B22" s="103" t="s">
        <v>82</v>
      </c>
      <c r="C22" s="103" t="s">
        <v>16</v>
      </c>
      <c r="D22" s="103" t="s">
        <v>104</v>
      </c>
      <c r="E22" s="103" t="s">
        <v>102</v>
      </c>
      <c r="F22" s="103" t="s">
        <v>103</v>
      </c>
      <c r="G22" s="103" t="s">
        <v>219</v>
      </c>
      <c r="H22" s="136"/>
      <c r="I22" s="75"/>
    </row>
    <row r="23" spans="1:9" s="50" customFormat="1" ht="75" customHeight="1">
      <c r="A23" s="78">
        <v>7</v>
      </c>
      <c r="B23" s="103" t="s">
        <v>84</v>
      </c>
      <c r="C23" s="103" t="s">
        <v>16</v>
      </c>
      <c r="D23" s="103" t="s">
        <v>104</v>
      </c>
      <c r="E23" s="103" t="s">
        <v>210</v>
      </c>
      <c r="F23" s="74"/>
      <c r="G23" s="103"/>
      <c r="H23" s="76"/>
      <c r="I23" s="76"/>
    </row>
    <row r="24" spans="1:9" s="50" customFormat="1" ht="69" customHeight="1">
      <c r="A24" s="78">
        <v>8</v>
      </c>
      <c r="B24" s="103" t="s">
        <v>191</v>
      </c>
      <c r="C24" s="103" t="s">
        <v>15</v>
      </c>
      <c r="D24" s="103" t="s">
        <v>104</v>
      </c>
      <c r="E24" s="103" t="s">
        <v>102</v>
      </c>
      <c r="F24" s="107" t="s">
        <v>187</v>
      </c>
      <c r="G24" s="103"/>
      <c r="H24" s="75"/>
      <c r="I24" s="136"/>
    </row>
    <row r="25" spans="1:9" s="50" customFormat="1" ht="29.25" customHeight="1">
      <c r="A25" s="81" t="s">
        <v>3</v>
      </c>
      <c r="B25" s="82" t="s">
        <v>65</v>
      </c>
      <c r="C25" s="83"/>
      <c r="D25" s="82"/>
      <c r="E25" s="133"/>
      <c r="F25" s="133"/>
      <c r="G25" s="133"/>
      <c r="H25" s="133"/>
      <c r="I25" s="133"/>
    </row>
    <row r="26" spans="1:9" s="56" customFormat="1" ht="29.25" customHeight="1">
      <c r="A26" s="84">
        <v>1</v>
      </c>
      <c r="B26" s="85" t="s">
        <v>71</v>
      </c>
      <c r="C26" s="83" t="s">
        <v>14</v>
      </c>
      <c r="D26" s="85" t="s">
        <v>55</v>
      </c>
      <c r="E26" s="85" t="s">
        <v>106</v>
      </c>
      <c r="F26" s="85" t="s">
        <v>105</v>
      </c>
      <c r="G26" s="133"/>
      <c r="H26" s="133"/>
      <c r="I26" s="133"/>
    </row>
    <row r="27" spans="1:9" s="56" customFormat="1" ht="52.5" customHeight="1">
      <c r="A27" s="84">
        <v>2</v>
      </c>
      <c r="B27" s="85" t="s">
        <v>72</v>
      </c>
      <c r="C27" s="83" t="s">
        <v>14</v>
      </c>
      <c r="D27" s="85" t="s">
        <v>55</v>
      </c>
      <c r="E27" s="85" t="s">
        <v>184</v>
      </c>
      <c r="F27" s="133"/>
      <c r="G27" s="133"/>
      <c r="H27" s="133"/>
      <c r="I27" s="133"/>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211</v>
      </c>
      <c r="I29" s="85" t="s">
        <v>194</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184</v>
      </c>
      <c r="F31" s="84"/>
      <c r="G31" s="84"/>
      <c r="H31" s="84"/>
      <c r="I31" s="84"/>
    </row>
    <row r="32" spans="1:9" s="101" customFormat="1" ht="78.75" customHeight="1">
      <c r="A32" s="84">
        <v>7</v>
      </c>
      <c r="B32" s="85" t="s">
        <v>111</v>
      </c>
      <c r="C32" s="85"/>
      <c r="D32" s="85" t="s">
        <v>83</v>
      </c>
      <c r="E32" s="85" t="s">
        <v>112</v>
      </c>
      <c r="F32" s="134"/>
      <c r="G32" s="134"/>
      <c r="H32" s="134"/>
      <c r="I32" s="134"/>
    </row>
    <row r="33" spans="1:9" ht="119.25" customHeight="1">
      <c r="A33" s="87" t="s">
        <v>4</v>
      </c>
      <c r="B33" s="88" t="s">
        <v>54</v>
      </c>
      <c r="C33" s="89" t="s">
        <v>14</v>
      </c>
      <c r="D33" s="90" t="s">
        <v>61</v>
      </c>
      <c r="E33" s="90" t="s">
        <v>115</v>
      </c>
      <c r="F33" s="90" t="s">
        <v>212</v>
      </c>
      <c r="G33" s="90" t="s">
        <v>213</v>
      </c>
      <c r="H33" s="90" t="s">
        <v>214</v>
      </c>
      <c r="I33" s="104"/>
    </row>
    <row r="34" spans="1:9" s="129" customFormat="1" ht="119.25" customHeight="1">
      <c r="A34" s="127">
        <v>1</v>
      </c>
      <c r="B34" s="130" t="s">
        <v>160</v>
      </c>
      <c r="C34" s="130"/>
      <c r="D34" s="130"/>
      <c r="E34" s="130" t="s">
        <v>161</v>
      </c>
      <c r="F34" s="139"/>
      <c r="G34" s="139"/>
      <c r="H34" s="135"/>
      <c r="I34" s="104"/>
    </row>
    <row r="35" spans="1:9" ht="150" customHeight="1">
      <c r="A35" s="91">
        <v>2</v>
      </c>
      <c r="B35" s="92" t="s">
        <v>51</v>
      </c>
      <c r="C35" s="89" t="s">
        <v>16</v>
      </c>
      <c r="D35" s="90" t="s">
        <v>220</v>
      </c>
      <c r="E35" s="90" t="s">
        <v>123</v>
      </c>
      <c r="F35" s="90" t="s">
        <v>166</v>
      </c>
      <c r="G35" s="89"/>
      <c r="H35" s="89"/>
      <c r="I35" s="89"/>
    </row>
    <row r="36" spans="1:9" s="54" customFormat="1" ht="162" customHeight="1">
      <c r="A36" s="91">
        <v>3</v>
      </c>
      <c r="B36" s="106" t="s">
        <v>127</v>
      </c>
      <c r="C36" s="89" t="s">
        <v>15</v>
      </c>
      <c r="D36" s="90" t="s">
        <v>55</v>
      </c>
      <c r="E36" s="90" t="s">
        <v>215</v>
      </c>
      <c r="F36" s="90" t="s">
        <v>195</v>
      </c>
      <c r="G36" s="128" t="s">
        <v>188</v>
      </c>
      <c r="H36" s="89"/>
      <c r="I36" s="104"/>
    </row>
    <row r="37" spans="1:9" s="109" customFormat="1" ht="123.75" customHeight="1">
      <c r="A37" s="111">
        <v>4</v>
      </c>
      <c r="B37" s="106" t="s">
        <v>139</v>
      </c>
      <c r="C37" s="106"/>
      <c r="D37" s="106" t="s">
        <v>55</v>
      </c>
      <c r="E37" s="106" t="s">
        <v>152</v>
      </c>
      <c r="F37" s="106" t="s">
        <v>140</v>
      </c>
      <c r="G37" s="90"/>
      <c r="H37" s="90"/>
      <c r="I37" s="137"/>
    </row>
    <row r="38" spans="1:9" s="109" customFormat="1" ht="57.75" customHeight="1">
      <c r="A38" s="111">
        <v>5</v>
      </c>
      <c r="B38" s="106" t="s">
        <v>221</v>
      </c>
      <c r="C38" s="138"/>
      <c r="D38" s="138" t="s">
        <v>144</v>
      </c>
      <c r="E38" s="138"/>
      <c r="F38" s="138"/>
      <c r="G38" s="137"/>
      <c r="H38" s="137"/>
      <c r="I38" s="13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185</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162</v>
      </c>
      <c r="F42" s="99"/>
      <c r="G42" s="99"/>
      <c r="H42" s="98"/>
      <c r="I42" s="98"/>
    </row>
    <row r="43" spans="1:9" ht="38.25">
      <c r="A43" s="96">
        <v>4</v>
      </c>
      <c r="B43" s="100" t="s">
        <v>216</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2.75">
      <c r="A47" s="220"/>
      <c r="B47" s="220"/>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214" t="str">
        <f>Setup!A2</f>
        <v>MIC/OC Special Sessions: Fuel Requirements for Black Start Resources</v>
      </c>
      <c r="B1" s="214"/>
      <c r="C1" s="214"/>
      <c r="D1" s="28"/>
      <c r="E1" s="28"/>
      <c r="F1" s="28"/>
      <c r="G1" s="28"/>
      <c r="H1" s="28"/>
      <c r="I1" s="28"/>
    </row>
    <row r="2" spans="1:9" s="27" customFormat="1" ht="18">
      <c r="A2" s="215" t="str">
        <f>Setup!A5</f>
        <v>Fuel Requirements for Black Start Resources</v>
      </c>
      <c r="B2" s="215"/>
      <c r="C2" s="215"/>
      <c r="D2" s="28"/>
      <c r="E2" s="28"/>
      <c r="F2" s="28"/>
      <c r="G2" s="28"/>
      <c r="H2" s="28"/>
      <c r="I2" s="28"/>
    </row>
    <row r="3" spans="1:8" s="1" customFormat="1" ht="18">
      <c r="A3" s="216" t="s">
        <v>5</v>
      </c>
      <c r="B3" s="216"/>
      <c r="C3" s="216"/>
      <c r="D3" s="2"/>
      <c r="E3" s="2"/>
      <c r="F3" s="2"/>
      <c r="G3" s="2"/>
      <c r="H3" s="2"/>
    </row>
    <row r="5" spans="1:3" ht="12.75">
      <c r="A5" s="51" t="s">
        <v>17</v>
      </c>
      <c r="C5" s="13"/>
    </row>
    <row r="6" spans="1:3" s="4" customFormat="1" ht="17.25" customHeight="1" thickBot="1">
      <c r="A6" s="222" t="s">
        <v>6</v>
      </c>
      <c r="B6" s="223"/>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214" t="str">
        <f>Setup!A2</f>
        <v>MIC/OC Special Sessions: Fuel Requirements for Black Start Resources</v>
      </c>
      <c r="B1" s="214"/>
      <c r="C1" s="38"/>
    </row>
    <row r="2" spans="1:3" s="37" customFormat="1" ht="18">
      <c r="A2" s="215" t="str">
        <f>Setup!A5</f>
        <v>Fuel Requirements for Black Start Resources</v>
      </c>
      <c r="B2" s="215"/>
      <c r="C2" s="38"/>
    </row>
    <row r="3" spans="1:2" s="1" customFormat="1" ht="18">
      <c r="A3" s="216" t="s">
        <v>34</v>
      </c>
      <c r="B3" s="216"/>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7"/>
  <sheetViews>
    <sheetView tabSelected="1" zoomScale="120" zoomScaleNormal="12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9" sqref="H9"/>
    </sheetView>
  </sheetViews>
  <sheetFormatPr defaultColWidth="9.28125" defaultRowHeight="12.75"/>
  <cols>
    <col min="1" max="1" width="8.7109375" style="0" customWidth="1"/>
    <col min="2" max="2" width="30.00390625" style="0" customWidth="1"/>
    <col min="3" max="3" width="8.140625" style="0" customWidth="1"/>
    <col min="4" max="4" width="29.00390625" style="0" customWidth="1"/>
    <col min="5" max="5" width="64.57421875" style="68" customWidth="1"/>
    <col min="6" max="6" width="64.57421875" style="0" customWidth="1"/>
    <col min="7" max="7" width="36.00390625" style="0" customWidth="1"/>
    <col min="8" max="8" width="35.8515625" style="0" customWidth="1"/>
    <col min="9" max="16384" width="9.28125" style="118" customWidth="1"/>
  </cols>
  <sheetData>
    <row r="1" spans="1:8" ht="20.25">
      <c r="A1" s="214" t="str">
        <f>Setup!A2</f>
        <v>MIC/OC Special Sessions: Fuel Requirements for Black Start Resources</v>
      </c>
      <c r="B1" s="225"/>
      <c r="C1" s="225"/>
      <c r="D1" s="225"/>
      <c r="E1" s="225"/>
      <c r="F1" s="225"/>
      <c r="G1" s="225"/>
      <c r="H1" s="225"/>
    </row>
    <row r="2" spans="1:8" ht="18">
      <c r="A2" s="215" t="str">
        <f>Setup!A5</f>
        <v>Fuel Requirements for Black Start Resources</v>
      </c>
      <c r="B2" s="225"/>
      <c r="C2" s="225"/>
      <c r="D2" s="225"/>
      <c r="E2" s="225"/>
      <c r="F2" s="225"/>
      <c r="G2" s="225"/>
      <c r="H2" s="225"/>
    </row>
    <row r="3" spans="1:8" ht="18">
      <c r="A3" s="216" t="s">
        <v>22</v>
      </c>
      <c r="B3" s="216"/>
      <c r="C3" s="216"/>
      <c r="D3" s="216"/>
      <c r="E3" s="216"/>
      <c r="F3" s="216"/>
      <c r="G3" s="216"/>
      <c r="H3" s="216"/>
    </row>
    <row r="4" spans="2:21" ht="18.75">
      <c r="B4" s="23"/>
      <c r="C4" s="23"/>
      <c r="D4" s="23"/>
      <c r="E4" s="105"/>
      <c r="F4" s="12"/>
      <c r="G4" s="12"/>
      <c r="H4" s="12"/>
      <c r="J4" s="25"/>
      <c r="K4" s="25"/>
      <c r="L4" s="25"/>
      <c r="M4" s="25"/>
      <c r="N4" s="25"/>
      <c r="O4" s="25"/>
      <c r="P4" s="25"/>
      <c r="Q4" s="25"/>
      <c r="R4" s="25"/>
      <c r="S4" s="25"/>
      <c r="T4" s="25"/>
      <c r="U4" s="25"/>
    </row>
    <row r="5" spans="1:21" s="146" customFormat="1" ht="18.75">
      <c r="A5" s="201"/>
      <c r="B5" s="23"/>
      <c r="C5" s="23"/>
      <c r="D5" s="23"/>
      <c r="E5" s="105"/>
      <c r="F5" s="200"/>
      <c r="G5" s="200"/>
      <c r="H5" s="200"/>
      <c r="J5" s="25"/>
      <c r="K5" s="25"/>
      <c r="L5" s="25"/>
      <c r="M5" s="25"/>
      <c r="N5" s="25"/>
      <c r="O5" s="25"/>
      <c r="P5" s="25"/>
      <c r="Q5" s="25"/>
      <c r="R5" s="25"/>
      <c r="S5" s="25"/>
      <c r="T5" s="25"/>
      <c r="U5" s="25"/>
    </row>
    <row r="6" spans="1:21" ht="12.75">
      <c r="A6" s="8"/>
      <c r="B6" s="5"/>
      <c r="C6" s="5"/>
      <c r="D6" s="221" t="s">
        <v>12</v>
      </c>
      <c r="E6" s="224"/>
      <c r="F6" s="224"/>
      <c r="G6" s="224"/>
      <c r="H6" s="224"/>
      <c r="J6" s="25"/>
      <c r="K6" s="25"/>
      <c r="L6" s="25"/>
      <c r="M6" s="25"/>
      <c r="N6" s="25"/>
      <c r="O6" s="25"/>
      <c r="P6" s="25"/>
      <c r="Q6" s="25"/>
      <c r="R6" s="25"/>
      <c r="S6" s="25"/>
      <c r="T6" s="25"/>
      <c r="U6" s="25"/>
    </row>
    <row r="7" spans="10:21" ht="12.75">
      <c r="J7" s="25"/>
      <c r="K7" s="25"/>
      <c r="L7" s="25"/>
      <c r="M7" s="25"/>
      <c r="N7" s="25"/>
      <c r="O7" s="25"/>
      <c r="P7" s="25"/>
      <c r="Q7" s="25"/>
      <c r="R7" s="25"/>
      <c r="S7" s="25"/>
      <c r="T7" s="25"/>
      <c r="U7" s="25"/>
    </row>
    <row r="8" spans="1:21" ht="25.5">
      <c r="A8" s="9" t="s">
        <v>265</v>
      </c>
      <c r="B8" s="61" t="s">
        <v>11</v>
      </c>
      <c r="C8" s="61" t="s">
        <v>19</v>
      </c>
      <c r="D8" s="5" t="s">
        <v>9</v>
      </c>
      <c r="E8" s="61" t="s">
        <v>0</v>
      </c>
      <c r="F8" s="5" t="s">
        <v>1</v>
      </c>
      <c r="G8" s="5" t="s">
        <v>2</v>
      </c>
      <c r="H8" s="5" t="s">
        <v>3</v>
      </c>
      <c r="J8" s="25"/>
      <c r="K8" s="25"/>
      <c r="L8" s="25"/>
      <c r="M8" s="25"/>
      <c r="N8" s="25"/>
      <c r="O8" s="25"/>
      <c r="P8" s="25"/>
      <c r="Q8" s="25"/>
      <c r="R8" s="25"/>
      <c r="S8" s="25"/>
      <c r="T8" s="25"/>
      <c r="U8" s="25"/>
    </row>
    <row r="9" spans="1:21" ht="114.75">
      <c r="A9" s="151" t="s">
        <v>0</v>
      </c>
      <c r="B9" s="151" t="s">
        <v>87</v>
      </c>
      <c r="C9" s="194"/>
      <c r="D9" s="152" t="s">
        <v>59</v>
      </c>
      <c r="E9" s="153" t="s">
        <v>171</v>
      </c>
      <c r="F9" s="154" t="s">
        <v>172</v>
      </c>
      <c r="G9" s="154" t="s">
        <v>173</v>
      </c>
      <c r="H9" s="208" t="s">
        <v>266</v>
      </c>
      <c r="J9" s="25"/>
      <c r="K9" s="25"/>
      <c r="L9" s="25"/>
      <c r="M9" s="25"/>
      <c r="N9" s="25"/>
      <c r="O9" s="25"/>
      <c r="P9" s="25"/>
      <c r="Q9" s="25"/>
      <c r="R9" s="25"/>
      <c r="S9" s="25"/>
      <c r="T9" s="25"/>
      <c r="U9" s="25"/>
    </row>
    <row r="10" spans="1:21" ht="25.5">
      <c r="A10" s="155" t="s">
        <v>1</v>
      </c>
      <c r="B10" s="155" t="s">
        <v>97</v>
      </c>
      <c r="C10" s="195"/>
      <c r="D10" s="156"/>
      <c r="E10" s="132"/>
      <c r="F10" s="156"/>
      <c r="G10" s="156"/>
      <c r="H10" s="197"/>
      <c r="J10" s="25"/>
      <c r="K10" s="25"/>
      <c r="L10" s="25"/>
      <c r="M10" s="25"/>
      <c r="N10" s="25"/>
      <c r="O10" s="25"/>
      <c r="P10" s="25"/>
      <c r="Q10" s="25"/>
      <c r="R10" s="25"/>
      <c r="S10" s="25"/>
      <c r="T10" s="25"/>
      <c r="U10" s="25"/>
    </row>
    <row r="11" spans="1:21" ht="51">
      <c r="A11" s="157">
        <v>1</v>
      </c>
      <c r="B11" s="156" t="s">
        <v>76</v>
      </c>
      <c r="C11" s="117" t="s">
        <v>14</v>
      </c>
      <c r="D11" s="132" t="s">
        <v>122</v>
      </c>
      <c r="E11" s="160" t="s">
        <v>243</v>
      </c>
      <c r="F11" s="156" t="s">
        <v>156</v>
      </c>
      <c r="G11" s="116" t="s">
        <v>130</v>
      </c>
      <c r="H11" s="198" t="s">
        <v>131</v>
      </c>
      <c r="J11" s="25"/>
      <c r="K11" s="25"/>
      <c r="L11" s="25"/>
      <c r="M11" s="25"/>
      <c r="N11" s="25"/>
      <c r="O11" s="25"/>
      <c r="P11" s="25"/>
      <c r="Q11" s="25"/>
      <c r="R11" s="25"/>
      <c r="S11" s="25"/>
      <c r="T11" s="25"/>
      <c r="U11" s="25"/>
    </row>
    <row r="12" spans="1:21" ht="63.75">
      <c r="A12" s="157">
        <v>2</v>
      </c>
      <c r="B12" s="156" t="s">
        <v>68</v>
      </c>
      <c r="C12" s="117" t="s">
        <v>15</v>
      </c>
      <c r="D12" s="132" t="s">
        <v>174</v>
      </c>
      <c r="E12" s="132" t="s">
        <v>175</v>
      </c>
      <c r="F12" s="132" t="s">
        <v>176</v>
      </c>
      <c r="G12" s="156" t="s">
        <v>131</v>
      </c>
      <c r="H12" s="197" t="s">
        <v>131</v>
      </c>
      <c r="J12" s="25"/>
      <c r="K12" s="25"/>
      <c r="L12" s="25"/>
      <c r="M12" s="25"/>
      <c r="N12" s="25"/>
      <c r="O12" s="25"/>
      <c r="P12" s="25"/>
      <c r="Q12" s="25"/>
      <c r="R12" s="25"/>
      <c r="S12" s="25"/>
      <c r="T12" s="25"/>
      <c r="U12" s="25"/>
    </row>
    <row r="13" spans="1:21" ht="25.5">
      <c r="A13" s="115">
        <v>3</v>
      </c>
      <c r="B13" s="116" t="s">
        <v>118</v>
      </c>
      <c r="C13" s="117" t="s">
        <v>14</v>
      </c>
      <c r="D13" s="132" t="s">
        <v>55</v>
      </c>
      <c r="E13" s="132" t="s">
        <v>113</v>
      </c>
      <c r="F13" s="132" t="s">
        <v>113</v>
      </c>
      <c r="G13" s="156" t="s">
        <v>131</v>
      </c>
      <c r="H13" s="197" t="s">
        <v>131</v>
      </c>
      <c r="J13" s="25"/>
      <c r="K13" s="25"/>
      <c r="L13" s="25"/>
      <c r="M13" s="25"/>
      <c r="N13" s="25"/>
      <c r="O13" s="25"/>
      <c r="P13" s="25"/>
      <c r="Q13" s="25"/>
      <c r="R13" s="25"/>
      <c r="S13" s="25"/>
      <c r="T13" s="25"/>
      <c r="U13" s="25"/>
    </row>
    <row r="14" spans="1:256" ht="38.25">
      <c r="A14" s="142">
        <v>4</v>
      </c>
      <c r="B14" s="158" t="s">
        <v>177</v>
      </c>
      <c r="C14" s="159"/>
      <c r="D14" s="143" t="s">
        <v>148</v>
      </c>
      <c r="E14" s="160" t="s">
        <v>232</v>
      </c>
      <c r="F14" s="160" t="s">
        <v>232</v>
      </c>
      <c r="G14" s="143" t="s">
        <v>158</v>
      </c>
      <c r="H14" s="197" t="s">
        <v>131</v>
      </c>
      <c r="I14" s="119"/>
      <c r="J14" s="120"/>
      <c r="K14" s="121"/>
      <c r="L14" s="122"/>
      <c r="M14" s="123"/>
      <c r="N14" s="124"/>
      <c r="O14" s="125"/>
      <c r="P14" s="126"/>
      <c r="Q14" s="119"/>
      <c r="R14" s="120"/>
      <c r="S14" s="121"/>
      <c r="T14" s="122"/>
      <c r="U14" s="123"/>
      <c r="V14" s="124"/>
      <c r="W14" s="125"/>
      <c r="X14" s="126"/>
      <c r="Y14" s="119"/>
      <c r="Z14" s="120"/>
      <c r="AA14" s="121"/>
      <c r="AB14" s="122"/>
      <c r="AC14" s="123"/>
      <c r="AD14" s="124"/>
      <c r="AE14" s="125"/>
      <c r="AF14" s="126"/>
      <c r="AG14" s="119"/>
      <c r="AH14" s="120"/>
      <c r="AI14" s="121"/>
      <c r="AJ14" s="122"/>
      <c r="AK14" s="123"/>
      <c r="AL14" s="124"/>
      <c r="AM14" s="125"/>
      <c r="AN14" s="126"/>
      <c r="AO14" s="119"/>
      <c r="AP14" s="120"/>
      <c r="AQ14" s="121"/>
      <c r="AR14" s="122"/>
      <c r="AS14" s="123"/>
      <c r="AT14" s="124"/>
      <c r="AU14" s="125"/>
      <c r="AV14" s="126"/>
      <c r="AW14" s="119"/>
      <c r="AX14" s="120"/>
      <c r="AY14" s="121"/>
      <c r="AZ14" s="122"/>
      <c r="BA14" s="123"/>
      <c r="BB14" s="124"/>
      <c r="BC14" s="125"/>
      <c r="BD14" s="126"/>
      <c r="BE14" s="119"/>
      <c r="BF14" s="120"/>
      <c r="BG14" s="121"/>
      <c r="BH14" s="122"/>
      <c r="BI14" s="123"/>
      <c r="BJ14" s="124"/>
      <c r="BK14" s="125"/>
      <c r="BL14" s="126"/>
      <c r="BM14" s="119"/>
      <c r="BN14" s="120"/>
      <c r="BO14" s="121"/>
      <c r="BP14" s="122"/>
      <c r="BQ14" s="123"/>
      <c r="BR14" s="124"/>
      <c r="BS14" s="125"/>
      <c r="BT14" s="126"/>
      <c r="BU14" s="119"/>
      <c r="BV14" s="120"/>
      <c r="BW14" s="121"/>
      <c r="BX14" s="122"/>
      <c r="BY14" s="123"/>
      <c r="BZ14" s="124"/>
      <c r="CA14" s="125"/>
      <c r="CB14" s="126"/>
      <c r="CC14" s="119"/>
      <c r="CD14" s="120"/>
      <c r="CE14" s="121"/>
      <c r="CF14" s="122"/>
      <c r="CG14" s="123"/>
      <c r="CH14" s="124"/>
      <c r="CI14" s="125"/>
      <c r="CJ14" s="126"/>
      <c r="CK14" s="119"/>
      <c r="CL14" s="120"/>
      <c r="CM14" s="121"/>
      <c r="CN14" s="122"/>
      <c r="CO14" s="123"/>
      <c r="CP14" s="124"/>
      <c r="CQ14" s="125"/>
      <c r="CR14" s="126"/>
      <c r="CS14" s="119"/>
      <c r="CT14" s="120"/>
      <c r="CU14" s="121"/>
      <c r="CV14" s="122"/>
      <c r="CW14" s="123"/>
      <c r="CX14" s="124"/>
      <c r="CY14" s="125"/>
      <c r="CZ14" s="126"/>
      <c r="DA14" s="119"/>
      <c r="DB14" s="120"/>
      <c r="DC14" s="121"/>
      <c r="DD14" s="122"/>
      <c r="DE14" s="123"/>
      <c r="DF14" s="124"/>
      <c r="DG14" s="125"/>
      <c r="DH14" s="126"/>
      <c r="DI14" s="119"/>
      <c r="DJ14" s="120"/>
      <c r="DK14" s="121"/>
      <c r="DL14" s="122"/>
      <c r="DM14" s="123"/>
      <c r="DN14" s="124"/>
      <c r="DO14" s="125"/>
      <c r="DP14" s="126"/>
      <c r="DQ14" s="119"/>
      <c r="DR14" s="120"/>
      <c r="DS14" s="121"/>
      <c r="DT14" s="122"/>
      <c r="DU14" s="123"/>
      <c r="DV14" s="124"/>
      <c r="DW14" s="125"/>
      <c r="DX14" s="126"/>
      <c r="DY14" s="119"/>
      <c r="DZ14" s="120"/>
      <c r="EA14" s="121"/>
      <c r="EB14" s="122"/>
      <c r="EC14" s="123"/>
      <c r="ED14" s="124"/>
      <c r="EE14" s="125"/>
      <c r="EF14" s="126"/>
      <c r="EG14" s="119"/>
      <c r="EH14" s="120"/>
      <c r="EI14" s="121"/>
      <c r="EJ14" s="122"/>
      <c r="EK14" s="123"/>
      <c r="EL14" s="124"/>
      <c r="EM14" s="125"/>
      <c r="EN14" s="126"/>
      <c r="EO14" s="119"/>
      <c r="EP14" s="120"/>
      <c r="EQ14" s="121"/>
      <c r="ER14" s="122"/>
      <c r="ES14" s="123"/>
      <c r="ET14" s="124"/>
      <c r="EU14" s="125"/>
      <c r="EV14" s="126"/>
      <c r="EW14" s="119"/>
      <c r="EX14" s="120"/>
      <c r="EY14" s="121"/>
      <c r="EZ14" s="122"/>
      <c r="FA14" s="123"/>
      <c r="FB14" s="124"/>
      <c r="FC14" s="125"/>
      <c r="FD14" s="126"/>
      <c r="FE14" s="119"/>
      <c r="FF14" s="120"/>
      <c r="FG14" s="121"/>
      <c r="FH14" s="122"/>
      <c r="FI14" s="123"/>
      <c r="FJ14" s="124"/>
      <c r="FK14" s="125"/>
      <c r="FL14" s="126"/>
      <c r="FM14" s="119"/>
      <c r="FN14" s="120"/>
      <c r="FO14" s="121"/>
      <c r="FP14" s="122"/>
      <c r="FQ14" s="123"/>
      <c r="FR14" s="124"/>
      <c r="FS14" s="125"/>
      <c r="FT14" s="126"/>
      <c r="FU14" s="119"/>
      <c r="FV14" s="120"/>
      <c r="FW14" s="121"/>
      <c r="FX14" s="122"/>
      <c r="FY14" s="123"/>
      <c r="FZ14" s="124"/>
      <c r="GA14" s="125"/>
      <c r="GB14" s="126"/>
      <c r="GC14" s="119"/>
      <c r="GD14" s="120"/>
      <c r="GE14" s="121"/>
      <c r="GF14" s="122"/>
      <c r="GG14" s="123"/>
      <c r="GH14" s="124"/>
      <c r="GI14" s="125"/>
      <c r="GJ14" s="126"/>
      <c r="GK14" s="119"/>
      <c r="GL14" s="120"/>
      <c r="GM14" s="121"/>
      <c r="GN14" s="122"/>
      <c r="GO14" s="123"/>
      <c r="GP14" s="124"/>
      <c r="GQ14" s="125"/>
      <c r="GR14" s="126"/>
      <c r="GS14" s="119"/>
      <c r="GT14" s="120"/>
      <c r="GU14" s="121"/>
      <c r="GV14" s="122"/>
      <c r="GW14" s="123"/>
      <c r="GX14" s="124"/>
      <c r="GY14" s="125"/>
      <c r="GZ14" s="126"/>
      <c r="HA14" s="119"/>
      <c r="HB14" s="120"/>
      <c r="HC14" s="121"/>
      <c r="HD14" s="122"/>
      <c r="HE14" s="123"/>
      <c r="HF14" s="124"/>
      <c r="HG14" s="125"/>
      <c r="HH14" s="126"/>
      <c r="HI14" s="119"/>
      <c r="HJ14" s="120"/>
      <c r="HK14" s="121"/>
      <c r="HL14" s="122"/>
      <c r="HM14" s="123"/>
      <c r="HN14" s="124"/>
      <c r="HO14" s="125"/>
      <c r="HP14" s="126"/>
      <c r="HQ14" s="119"/>
      <c r="HR14" s="120"/>
      <c r="HS14" s="121"/>
      <c r="HT14" s="122"/>
      <c r="HU14" s="123"/>
      <c r="HV14" s="124"/>
      <c r="HW14" s="125"/>
      <c r="HX14" s="126"/>
      <c r="HY14" s="119"/>
      <c r="HZ14" s="120"/>
      <c r="IA14" s="121"/>
      <c r="IB14" s="122"/>
      <c r="IC14" s="123"/>
      <c r="ID14" s="124"/>
      <c r="IE14" s="125"/>
      <c r="IF14" s="126"/>
      <c r="IG14" s="119"/>
      <c r="IH14" s="120"/>
      <c r="II14" s="121"/>
      <c r="IJ14" s="122"/>
      <c r="IK14" s="123"/>
      <c r="IL14" s="124"/>
      <c r="IM14" s="125"/>
      <c r="IN14" s="126"/>
      <c r="IO14" s="119"/>
      <c r="IP14" s="120"/>
      <c r="IQ14" s="121"/>
      <c r="IR14" s="122"/>
      <c r="IS14" s="123"/>
      <c r="IT14" s="124"/>
      <c r="IU14" s="125"/>
      <c r="IV14" s="126"/>
    </row>
    <row r="15" spans="1:21" ht="12.75">
      <c r="A15" s="142">
        <v>5</v>
      </c>
      <c r="B15" s="158" t="s">
        <v>150</v>
      </c>
      <c r="C15" s="143"/>
      <c r="D15" s="143" t="s">
        <v>59</v>
      </c>
      <c r="E15" s="160" t="s">
        <v>233</v>
      </c>
      <c r="F15" s="160" t="s">
        <v>224</v>
      </c>
      <c r="G15" s="143"/>
      <c r="H15" s="198" t="s">
        <v>131</v>
      </c>
      <c r="J15" s="25"/>
      <c r="K15" s="25"/>
      <c r="L15" s="25"/>
      <c r="M15" s="25"/>
      <c r="N15" s="25"/>
      <c r="O15" s="25"/>
      <c r="P15" s="25"/>
      <c r="Q15" s="25"/>
      <c r="R15" s="25"/>
      <c r="S15" s="25"/>
      <c r="T15" s="25"/>
      <c r="U15" s="25"/>
    </row>
    <row r="16" spans="1:21" ht="38.25">
      <c r="A16" s="161" t="s">
        <v>2</v>
      </c>
      <c r="B16" s="162" t="s">
        <v>69</v>
      </c>
      <c r="C16" s="136"/>
      <c r="D16" s="165" t="s">
        <v>119</v>
      </c>
      <c r="E16" s="163"/>
      <c r="F16" s="164"/>
      <c r="G16" s="165"/>
      <c r="H16" s="148"/>
      <c r="J16" s="25"/>
      <c r="K16" s="25"/>
      <c r="L16" s="25"/>
      <c r="M16" s="25"/>
      <c r="N16" s="25"/>
      <c r="O16" s="25"/>
      <c r="P16" s="25"/>
      <c r="Q16" s="25"/>
      <c r="R16" s="25"/>
      <c r="S16" s="25"/>
      <c r="T16" s="25"/>
      <c r="U16" s="25"/>
    </row>
    <row r="17" spans="1:21" ht="76.5">
      <c r="A17" s="166">
        <v>1</v>
      </c>
      <c r="B17" s="165" t="s">
        <v>77</v>
      </c>
      <c r="C17" s="165" t="s">
        <v>14</v>
      </c>
      <c r="D17" s="165" t="s">
        <v>74</v>
      </c>
      <c r="E17" s="167" t="s">
        <v>244</v>
      </c>
      <c r="F17" s="205" t="s">
        <v>196</v>
      </c>
      <c r="G17" s="165" t="s">
        <v>131</v>
      </c>
      <c r="H17" s="196" t="s">
        <v>245</v>
      </c>
      <c r="J17" s="25"/>
      <c r="K17" s="25"/>
      <c r="L17" s="25"/>
      <c r="M17" s="25"/>
      <c r="N17" s="25"/>
      <c r="O17" s="25"/>
      <c r="P17" s="25"/>
      <c r="Q17" s="25"/>
      <c r="R17" s="25"/>
      <c r="S17" s="25"/>
      <c r="T17" s="25"/>
      <c r="U17" s="25"/>
    </row>
    <row r="18" spans="1:21" ht="89.25">
      <c r="A18" s="168" t="s">
        <v>56</v>
      </c>
      <c r="B18" s="165" t="s">
        <v>73</v>
      </c>
      <c r="C18" s="165" t="s">
        <v>14</v>
      </c>
      <c r="D18" s="163" t="s">
        <v>59</v>
      </c>
      <c r="E18" s="163" t="s">
        <v>197</v>
      </c>
      <c r="F18" s="165" t="s">
        <v>196</v>
      </c>
      <c r="G18" s="165" t="s">
        <v>131</v>
      </c>
      <c r="H18" s="196" t="s">
        <v>246</v>
      </c>
      <c r="J18" s="25"/>
      <c r="K18" s="25"/>
      <c r="L18" s="25"/>
      <c r="M18" s="26" t="s">
        <v>16</v>
      </c>
      <c r="N18" s="25"/>
      <c r="O18" s="25"/>
      <c r="P18" s="25"/>
      <c r="Q18" s="25"/>
      <c r="R18" s="25"/>
      <c r="S18" s="25"/>
      <c r="T18" s="25"/>
      <c r="U18" s="25"/>
    </row>
    <row r="19" spans="1:21" ht="63.75">
      <c r="A19" s="168" t="s">
        <v>75</v>
      </c>
      <c r="B19" s="165" t="s">
        <v>88</v>
      </c>
      <c r="C19" s="165" t="s">
        <v>14</v>
      </c>
      <c r="D19" s="163" t="s">
        <v>59</v>
      </c>
      <c r="E19" s="163" t="s">
        <v>59</v>
      </c>
      <c r="F19" s="165" t="s">
        <v>196</v>
      </c>
      <c r="G19" s="165" t="s">
        <v>59</v>
      </c>
      <c r="H19" s="196" t="s">
        <v>247</v>
      </c>
      <c r="J19" s="25"/>
      <c r="K19" s="25"/>
      <c r="L19" s="25"/>
      <c r="M19" s="25"/>
      <c r="N19" s="25"/>
      <c r="O19" s="25"/>
      <c r="P19" s="25"/>
      <c r="Q19" s="25"/>
      <c r="R19" s="25"/>
      <c r="S19" s="25"/>
      <c r="T19" s="25"/>
      <c r="U19" s="25"/>
    </row>
    <row r="20" spans="1:21" ht="38.25">
      <c r="A20" s="166">
        <v>2</v>
      </c>
      <c r="B20" s="165" t="s">
        <v>78</v>
      </c>
      <c r="C20" s="165" t="s">
        <v>14</v>
      </c>
      <c r="D20" s="165" t="s">
        <v>74</v>
      </c>
      <c r="E20" s="163" t="s">
        <v>248</v>
      </c>
      <c r="F20" s="163" t="s">
        <v>198</v>
      </c>
      <c r="G20" s="165" t="s">
        <v>131</v>
      </c>
      <c r="H20" s="167" t="s">
        <v>131</v>
      </c>
      <c r="J20" s="25"/>
      <c r="K20" s="25"/>
      <c r="L20" s="25"/>
      <c r="M20" s="26" t="s">
        <v>20</v>
      </c>
      <c r="N20" s="25"/>
      <c r="O20" s="25"/>
      <c r="P20" s="25"/>
      <c r="Q20" s="25"/>
      <c r="R20" s="25"/>
      <c r="S20" s="25"/>
      <c r="T20" s="25"/>
      <c r="U20" s="25"/>
    </row>
    <row r="21" spans="1:21" ht="191.25">
      <c r="A21" s="169">
        <v>3</v>
      </c>
      <c r="B21" s="170" t="s">
        <v>79</v>
      </c>
      <c r="C21" s="170" t="s">
        <v>14</v>
      </c>
      <c r="D21" s="170" t="s">
        <v>74</v>
      </c>
      <c r="E21" s="167" t="s">
        <v>249</v>
      </c>
      <c r="F21" s="170" t="s">
        <v>179</v>
      </c>
      <c r="G21" s="170" t="s">
        <v>132</v>
      </c>
      <c r="H21" s="167" t="s">
        <v>131</v>
      </c>
      <c r="J21" s="25"/>
      <c r="K21" s="25"/>
      <c r="L21" s="25"/>
      <c r="M21" s="26" t="s">
        <v>15</v>
      </c>
      <c r="N21" s="25"/>
      <c r="O21" s="25"/>
      <c r="P21" s="25"/>
      <c r="Q21" s="25"/>
      <c r="R21" s="25"/>
      <c r="S21" s="25"/>
      <c r="T21" s="25"/>
      <c r="U21" s="25"/>
    </row>
    <row r="22" spans="1:21" ht="63.75">
      <c r="A22" s="171">
        <v>4</v>
      </c>
      <c r="B22" s="170" t="s">
        <v>80</v>
      </c>
      <c r="C22" s="170" t="s">
        <v>14</v>
      </c>
      <c r="D22" s="170" t="s">
        <v>74</v>
      </c>
      <c r="E22" s="167" t="s">
        <v>250</v>
      </c>
      <c r="F22" s="170" t="s">
        <v>181</v>
      </c>
      <c r="G22" s="170" t="s">
        <v>133</v>
      </c>
      <c r="H22" s="167" t="s">
        <v>131</v>
      </c>
      <c r="J22" s="25"/>
      <c r="K22" s="25"/>
      <c r="L22" s="25"/>
      <c r="M22" s="26" t="s">
        <v>21</v>
      </c>
      <c r="N22" s="25"/>
      <c r="O22" s="25"/>
      <c r="P22" s="25"/>
      <c r="Q22" s="25"/>
      <c r="R22" s="25"/>
      <c r="S22" s="25"/>
      <c r="T22" s="25"/>
      <c r="U22" s="25"/>
    </row>
    <row r="23" spans="1:21" ht="114.75">
      <c r="A23" s="166">
        <v>5</v>
      </c>
      <c r="B23" s="165" t="s">
        <v>81</v>
      </c>
      <c r="C23" s="165" t="s">
        <v>14</v>
      </c>
      <c r="D23" s="165" t="s">
        <v>104</v>
      </c>
      <c r="E23" s="207" t="s">
        <v>258</v>
      </c>
      <c r="F23" s="165" t="s">
        <v>238</v>
      </c>
      <c r="G23" s="165" t="s">
        <v>189</v>
      </c>
      <c r="H23" s="207" t="s">
        <v>258</v>
      </c>
      <c r="J23" s="25"/>
      <c r="K23" s="25"/>
      <c r="L23" s="25"/>
      <c r="M23" s="26" t="s">
        <v>14</v>
      </c>
      <c r="N23" s="25"/>
      <c r="O23" s="25"/>
      <c r="P23" s="25"/>
      <c r="Q23" s="25"/>
      <c r="R23" s="25"/>
      <c r="S23" s="25"/>
      <c r="T23" s="25"/>
      <c r="U23" s="25"/>
    </row>
    <row r="24" spans="1:21" ht="140.25">
      <c r="A24" s="166">
        <v>6</v>
      </c>
      <c r="B24" s="165" t="s">
        <v>82</v>
      </c>
      <c r="C24" s="165" t="s">
        <v>16</v>
      </c>
      <c r="D24" s="165" t="s">
        <v>104</v>
      </c>
      <c r="E24" s="207" t="s">
        <v>259</v>
      </c>
      <c r="F24" s="165" t="s">
        <v>238</v>
      </c>
      <c r="G24" s="165" t="s">
        <v>190</v>
      </c>
      <c r="H24" s="207" t="s">
        <v>259</v>
      </c>
      <c r="J24" s="25"/>
      <c r="K24" s="25"/>
      <c r="L24" s="25"/>
      <c r="M24" s="25"/>
      <c r="N24" s="25"/>
      <c r="O24" s="25"/>
      <c r="P24" s="25"/>
      <c r="Q24" s="25"/>
      <c r="R24" s="25"/>
      <c r="S24" s="25"/>
      <c r="T24" s="25"/>
      <c r="U24" s="25"/>
    </row>
    <row r="25" spans="1:21" ht="114.75">
      <c r="A25" s="169">
        <v>7</v>
      </c>
      <c r="B25" s="170" t="s">
        <v>84</v>
      </c>
      <c r="C25" s="170" t="s">
        <v>16</v>
      </c>
      <c r="D25" s="170" t="s">
        <v>104</v>
      </c>
      <c r="E25" s="167" t="s">
        <v>225</v>
      </c>
      <c r="F25" s="170" t="s">
        <v>234</v>
      </c>
      <c r="G25" s="170" t="s">
        <v>134</v>
      </c>
      <c r="H25" s="167" t="s">
        <v>131</v>
      </c>
      <c r="J25" s="25"/>
      <c r="K25" s="25"/>
      <c r="L25" s="25"/>
      <c r="M25" s="25"/>
      <c r="N25" s="25"/>
      <c r="O25" s="25"/>
      <c r="P25" s="25"/>
      <c r="Q25" s="25"/>
      <c r="R25" s="25"/>
      <c r="S25" s="25"/>
      <c r="T25" s="25"/>
      <c r="U25" s="25"/>
    </row>
    <row r="26" spans="1:21" ht="114.75">
      <c r="A26" s="166">
        <v>8</v>
      </c>
      <c r="B26" s="165" t="s">
        <v>191</v>
      </c>
      <c r="C26" s="165" t="s">
        <v>15</v>
      </c>
      <c r="D26" s="165" t="s">
        <v>104</v>
      </c>
      <c r="E26" s="208" t="s">
        <v>260</v>
      </c>
      <c r="F26" s="165" t="s">
        <v>238</v>
      </c>
      <c r="G26" s="165" t="s">
        <v>134</v>
      </c>
      <c r="H26" s="208" t="s">
        <v>260</v>
      </c>
      <c r="J26" s="25"/>
      <c r="K26" s="25"/>
      <c r="L26" s="25"/>
      <c r="M26" s="25"/>
      <c r="N26" s="25"/>
      <c r="O26" s="25"/>
      <c r="P26" s="25"/>
      <c r="Q26" s="25"/>
      <c r="R26" s="25"/>
      <c r="S26" s="25"/>
      <c r="T26" s="25"/>
      <c r="U26" s="25"/>
    </row>
    <row r="27" spans="1:21" ht="25.5">
      <c r="A27" s="172" t="s">
        <v>3</v>
      </c>
      <c r="B27" s="173" t="s">
        <v>65</v>
      </c>
      <c r="C27" s="174"/>
      <c r="D27" s="173"/>
      <c r="E27" s="175"/>
      <c r="F27" s="176"/>
      <c r="G27" s="177"/>
      <c r="H27" s="147"/>
      <c r="J27" s="25"/>
      <c r="K27" s="25"/>
      <c r="L27" s="25"/>
      <c r="M27" s="25"/>
      <c r="N27" s="25"/>
      <c r="O27" s="25"/>
      <c r="P27" s="25"/>
      <c r="Q27" s="25"/>
      <c r="R27" s="25"/>
      <c r="S27" s="25"/>
      <c r="T27" s="25"/>
      <c r="U27" s="25"/>
    </row>
    <row r="28" spans="1:21" ht="12.75">
      <c r="A28" s="134">
        <v>1</v>
      </c>
      <c r="B28" s="175" t="s">
        <v>71</v>
      </c>
      <c r="C28" s="174" t="s">
        <v>14</v>
      </c>
      <c r="D28" s="175" t="s">
        <v>55</v>
      </c>
      <c r="E28" s="175" t="s">
        <v>106</v>
      </c>
      <c r="F28" s="175" t="s">
        <v>106</v>
      </c>
      <c r="G28" s="177" t="s">
        <v>135</v>
      </c>
      <c r="H28" s="144" t="s">
        <v>131</v>
      </c>
      <c r="J28" s="25"/>
      <c r="K28" s="25"/>
      <c r="L28" s="25"/>
      <c r="M28" s="25"/>
      <c r="N28" s="25"/>
      <c r="O28" s="25"/>
      <c r="P28" s="25"/>
      <c r="Q28" s="25"/>
      <c r="R28" s="25"/>
      <c r="S28" s="25"/>
      <c r="T28" s="25"/>
      <c r="U28" s="25"/>
    </row>
    <row r="29" spans="1:21" ht="69.75" customHeight="1">
      <c r="A29" s="134">
        <v>2</v>
      </c>
      <c r="B29" s="175" t="s">
        <v>72</v>
      </c>
      <c r="C29" s="174" t="s">
        <v>14</v>
      </c>
      <c r="D29" s="175" t="s">
        <v>55</v>
      </c>
      <c r="E29" s="207" t="s">
        <v>263</v>
      </c>
      <c r="F29" s="175" t="s">
        <v>182</v>
      </c>
      <c r="G29" s="205" t="s">
        <v>136</v>
      </c>
      <c r="H29" s="206" t="s">
        <v>131</v>
      </c>
      <c r="J29" s="25"/>
      <c r="K29" s="25"/>
      <c r="L29" s="25"/>
      <c r="M29" s="25"/>
      <c r="N29" s="25"/>
      <c r="O29" s="25"/>
      <c r="P29" s="25"/>
      <c r="Q29" s="25"/>
      <c r="R29" s="25"/>
      <c r="S29" s="25"/>
      <c r="T29" s="25"/>
      <c r="U29" s="25"/>
    </row>
    <row r="30" spans="1:21" ht="38.25">
      <c r="A30" s="134">
        <v>3</v>
      </c>
      <c r="B30" s="175" t="s">
        <v>64</v>
      </c>
      <c r="C30" s="174" t="s">
        <v>15</v>
      </c>
      <c r="D30" s="175" t="s">
        <v>55</v>
      </c>
      <c r="E30" s="204" t="s">
        <v>257</v>
      </c>
      <c r="F30" s="175" t="s">
        <v>107</v>
      </c>
      <c r="G30" s="205" t="s">
        <v>163</v>
      </c>
      <c r="H30" s="206" t="s">
        <v>131</v>
      </c>
      <c r="J30" s="25"/>
      <c r="K30" s="25"/>
      <c r="L30" s="25"/>
      <c r="M30" s="25"/>
      <c r="N30" s="25"/>
      <c r="O30" s="25"/>
      <c r="P30" s="25"/>
      <c r="Q30" s="25"/>
      <c r="R30" s="25"/>
      <c r="S30" s="25"/>
      <c r="T30" s="25"/>
      <c r="U30" s="25"/>
    </row>
    <row r="31" spans="1:21" ht="89.25">
      <c r="A31" s="145">
        <v>4</v>
      </c>
      <c r="B31" s="178" t="s">
        <v>57</v>
      </c>
      <c r="C31" s="178" t="s">
        <v>15</v>
      </c>
      <c r="D31" s="178" t="s">
        <v>262</v>
      </c>
      <c r="E31" s="179" t="s">
        <v>235</v>
      </c>
      <c r="F31" s="178" t="s">
        <v>183</v>
      </c>
      <c r="G31" s="178" t="s">
        <v>137</v>
      </c>
      <c r="H31" s="144" t="s">
        <v>131</v>
      </c>
      <c r="J31" s="25"/>
      <c r="K31" s="25"/>
      <c r="L31" s="25"/>
      <c r="M31" s="25"/>
      <c r="N31" s="25"/>
      <c r="O31" s="25"/>
      <c r="P31" s="25"/>
      <c r="Q31" s="25"/>
      <c r="R31" s="25"/>
      <c r="S31" s="25"/>
      <c r="T31" s="25"/>
      <c r="U31" s="25"/>
    </row>
    <row r="32" spans="1:21" ht="51">
      <c r="A32" s="145">
        <v>5</v>
      </c>
      <c r="B32" s="180" t="s">
        <v>155</v>
      </c>
      <c r="C32" s="178"/>
      <c r="D32" s="178" t="s">
        <v>83</v>
      </c>
      <c r="E32" s="179" t="s">
        <v>255</v>
      </c>
      <c r="F32" s="178" t="s">
        <v>183</v>
      </c>
      <c r="G32" s="178" t="s">
        <v>131</v>
      </c>
      <c r="H32" s="144" t="s">
        <v>131</v>
      </c>
      <c r="J32" s="25"/>
      <c r="K32" s="25"/>
      <c r="L32" s="25"/>
      <c r="M32" s="25"/>
      <c r="N32" s="25"/>
      <c r="O32" s="25"/>
      <c r="P32" s="25"/>
      <c r="Q32" s="25"/>
      <c r="R32" s="25"/>
      <c r="S32" s="25"/>
      <c r="T32" s="25"/>
      <c r="U32" s="25"/>
    </row>
    <row r="33" spans="1:21" ht="51">
      <c r="A33" s="145">
        <v>6</v>
      </c>
      <c r="B33" s="178" t="s">
        <v>153</v>
      </c>
      <c r="C33" s="178"/>
      <c r="D33" s="178" t="s">
        <v>83</v>
      </c>
      <c r="E33" s="179" t="s">
        <v>256</v>
      </c>
      <c r="F33" s="178" t="s">
        <v>183</v>
      </c>
      <c r="G33" s="144" t="s">
        <v>131</v>
      </c>
      <c r="H33" s="144" t="s">
        <v>131</v>
      </c>
      <c r="J33" s="25"/>
      <c r="K33" s="25"/>
      <c r="L33" s="25"/>
      <c r="M33" s="25"/>
      <c r="N33" s="25"/>
      <c r="O33" s="25"/>
      <c r="P33" s="25"/>
      <c r="Q33" s="25"/>
      <c r="R33" s="25"/>
      <c r="S33" s="25"/>
      <c r="T33" s="25"/>
      <c r="U33" s="25"/>
    </row>
    <row r="34" spans="1:8" ht="76.5">
      <c r="A34" s="134">
        <v>7</v>
      </c>
      <c r="B34" s="175" t="s">
        <v>66</v>
      </c>
      <c r="C34" s="177" t="s">
        <v>14</v>
      </c>
      <c r="D34" s="177" t="s">
        <v>86</v>
      </c>
      <c r="E34" s="175" t="s">
        <v>109</v>
      </c>
      <c r="F34" s="175" t="s">
        <v>109</v>
      </c>
      <c r="G34" s="177" t="s">
        <v>138</v>
      </c>
      <c r="H34" s="144" t="s">
        <v>131</v>
      </c>
    </row>
    <row r="35" spans="1:8" ht="25.5">
      <c r="A35" s="134">
        <v>8</v>
      </c>
      <c r="B35" s="175" t="s">
        <v>67</v>
      </c>
      <c r="C35" s="177" t="s">
        <v>14</v>
      </c>
      <c r="D35" s="177" t="s">
        <v>85</v>
      </c>
      <c r="E35" s="207" t="s">
        <v>264</v>
      </c>
      <c r="F35" s="175" t="s">
        <v>184</v>
      </c>
      <c r="G35" s="205" t="s">
        <v>135</v>
      </c>
      <c r="H35" s="206" t="s">
        <v>131</v>
      </c>
    </row>
    <row r="36" spans="1:21" s="209" customFormat="1" ht="38.25">
      <c r="A36" s="134">
        <v>9</v>
      </c>
      <c r="B36" s="175" t="s">
        <v>111</v>
      </c>
      <c r="C36" s="175"/>
      <c r="D36" s="175" t="s">
        <v>83</v>
      </c>
      <c r="E36" s="175" t="s">
        <v>112</v>
      </c>
      <c r="F36" s="175" t="s">
        <v>112</v>
      </c>
      <c r="G36" s="177" t="s">
        <v>137</v>
      </c>
      <c r="H36" s="144" t="s">
        <v>131</v>
      </c>
      <c r="J36" s="25"/>
      <c r="K36" s="25"/>
      <c r="L36" s="25"/>
      <c r="M36" s="25"/>
      <c r="N36" s="25"/>
      <c r="O36" s="25"/>
      <c r="P36" s="25"/>
      <c r="Q36" s="25"/>
      <c r="R36" s="25"/>
      <c r="S36" s="25"/>
      <c r="T36" s="25"/>
      <c r="U36" s="25"/>
    </row>
    <row r="37" spans="1:8" ht="12.75">
      <c r="A37" s="211"/>
      <c r="B37" s="212"/>
      <c r="C37" s="212"/>
      <c r="D37" s="212"/>
      <c r="E37" s="213"/>
      <c r="F37" s="212"/>
      <c r="G37" s="210"/>
      <c r="H37" s="210"/>
    </row>
    <row r="38" spans="1:8" s="25" customFormat="1" ht="267.75">
      <c r="A38" s="181" t="s">
        <v>4</v>
      </c>
      <c r="B38" s="182" t="s">
        <v>54</v>
      </c>
      <c r="C38" s="104" t="s">
        <v>14</v>
      </c>
      <c r="D38" s="137" t="s">
        <v>61</v>
      </c>
      <c r="E38" s="183" t="s">
        <v>251</v>
      </c>
      <c r="F38" s="183" t="s">
        <v>252</v>
      </c>
      <c r="G38" s="141" t="s">
        <v>131</v>
      </c>
      <c r="H38" s="183" t="s">
        <v>131</v>
      </c>
    </row>
    <row r="39" spans="1:8" ht="127.5">
      <c r="A39" s="140">
        <v>1</v>
      </c>
      <c r="B39" s="141" t="s">
        <v>160</v>
      </c>
      <c r="C39" s="141"/>
      <c r="D39" s="141" t="s">
        <v>59</v>
      </c>
      <c r="E39" s="202" t="s">
        <v>253</v>
      </c>
      <c r="F39" s="141" t="s">
        <v>242</v>
      </c>
      <c r="G39" s="141" t="s">
        <v>222</v>
      </c>
      <c r="H39" s="207" t="s">
        <v>261</v>
      </c>
    </row>
    <row r="40" spans="1:8" ht="89.25">
      <c r="A40" s="111">
        <v>2</v>
      </c>
      <c r="B40" s="138" t="s">
        <v>51</v>
      </c>
      <c r="C40" s="104" t="s">
        <v>16</v>
      </c>
      <c r="D40" s="137" t="s">
        <v>165</v>
      </c>
      <c r="E40" s="183" t="s">
        <v>241</v>
      </c>
      <c r="F40" s="183" t="s">
        <v>241</v>
      </c>
      <c r="G40" s="184" t="s">
        <v>167</v>
      </c>
      <c r="H40" s="141" t="s">
        <v>131</v>
      </c>
    </row>
    <row r="41" spans="1:8" ht="114.75">
      <c r="A41" s="111">
        <v>3</v>
      </c>
      <c r="B41" s="138" t="s">
        <v>164</v>
      </c>
      <c r="C41" s="104" t="s">
        <v>15</v>
      </c>
      <c r="D41" s="137" t="s">
        <v>55</v>
      </c>
      <c r="E41" s="183" t="s">
        <v>228</v>
      </c>
      <c r="F41" s="183" t="s">
        <v>227</v>
      </c>
      <c r="G41" s="184" t="s">
        <v>192</v>
      </c>
      <c r="H41" s="141" t="s">
        <v>239</v>
      </c>
    </row>
    <row r="42" spans="1:8" ht="25.5">
      <c r="A42" s="111">
        <v>4</v>
      </c>
      <c r="B42" s="138" t="s">
        <v>139</v>
      </c>
      <c r="C42" s="138"/>
      <c r="D42" s="138" t="s">
        <v>55</v>
      </c>
      <c r="E42" s="138" t="s">
        <v>152</v>
      </c>
      <c r="F42" s="138" t="s">
        <v>152</v>
      </c>
      <c r="G42" s="138" t="s">
        <v>131</v>
      </c>
      <c r="H42" s="141" t="s">
        <v>131</v>
      </c>
    </row>
    <row r="43" spans="1:8" ht="63.75">
      <c r="A43" s="111">
        <v>5</v>
      </c>
      <c r="B43" s="138" t="s">
        <v>168</v>
      </c>
      <c r="C43" s="138"/>
      <c r="D43" s="138" t="s">
        <v>144</v>
      </c>
      <c r="E43" s="137" t="s">
        <v>154</v>
      </c>
      <c r="F43" s="138" t="s">
        <v>157</v>
      </c>
      <c r="G43" s="138" t="s">
        <v>131</v>
      </c>
      <c r="H43" s="149"/>
    </row>
    <row r="44" spans="1:8" ht="165.75">
      <c r="A44" s="111">
        <v>6</v>
      </c>
      <c r="B44" s="138" t="s">
        <v>223</v>
      </c>
      <c r="C44" s="138"/>
      <c r="D44" s="138" t="s">
        <v>144</v>
      </c>
      <c r="E44" s="141" t="s">
        <v>240</v>
      </c>
      <c r="F44" s="111"/>
      <c r="G44" s="111"/>
      <c r="H44" s="141" t="s">
        <v>131</v>
      </c>
    </row>
    <row r="45" spans="1:8" ht="25.5">
      <c r="A45" s="140">
        <v>7</v>
      </c>
      <c r="B45" s="203" t="s">
        <v>226</v>
      </c>
      <c r="C45" s="141"/>
      <c r="D45" s="141" t="s">
        <v>144</v>
      </c>
      <c r="E45" s="141" t="s">
        <v>254</v>
      </c>
      <c r="F45" s="137"/>
      <c r="G45" s="184"/>
      <c r="H45" s="141" t="s">
        <v>131</v>
      </c>
    </row>
    <row r="46" spans="1:8" ht="76.5">
      <c r="A46" s="140">
        <v>8</v>
      </c>
      <c r="B46" s="141" t="s">
        <v>229</v>
      </c>
      <c r="C46" s="140"/>
      <c r="D46" s="141" t="s">
        <v>230</v>
      </c>
      <c r="E46" s="141" t="s">
        <v>9</v>
      </c>
      <c r="F46" s="140"/>
      <c r="G46" s="111"/>
      <c r="H46" s="141" t="s">
        <v>231</v>
      </c>
    </row>
    <row r="47" spans="1:8" ht="12.75">
      <c r="A47" s="185" t="s">
        <v>70</v>
      </c>
      <c r="B47" s="186" t="s">
        <v>37</v>
      </c>
      <c r="C47" s="187"/>
      <c r="D47" s="187" t="s">
        <v>59</v>
      </c>
      <c r="E47" s="188"/>
      <c r="F47" s="186"/>
      <c r="G47" s="189"/>
      <c r="H47" s="150"/>
    </row>
    <row r="48" spans="1:8" ht="76.5">
      <c r="A48" s="190">
        <v>1</v>
      </c>
      <c r="B48" s="191" t="s">
        <v>128</v>
      </c>
      <c r="C48" s="192" t="s">
        <v>21</v>
      </c>
      <c r="D48" s="188" t="s">
        <v>55</v>
      </c>
      <c r="E48" s="193" t="s">
        <v>236</v>
      </c>
      <c r="F48" s="188" t="s">
        <v>186</v>
      </c>
      <c r="G48" s="189" t="s">
        <v>159</v>
      </c>
      <c r="H48" s="199" t="s">
        <v>131</v>
      </c>
    </row>
    <row r="49" spans="1:8" ht="25.5">
      <c r="A49" s="190">
        <v>2</v>
      </c>
      <c r="B49" s="191" t="s">
        <v>90</v>
      </c>
      <c r="C49" s="192" t="s">
        <v>14</v>
      </c>
      <c r="D49" s="188" t="s">
        <v>55</v>
      </c>
      <c r="E49" s="188" t="s">
        <v>129</v>
      </c>
      <c r="F49" s="188" t="s">
        <v>129</v>
      </c>
      <c r="G49" s="189" t="s">
        <v>137</v>
      </c>
      <c r="H49" s="199" t="s">
        <v>131</v>
      </c>
    </row>
    <row r="50" spans="1:8" ht="76.5">
      <c r="A50" s="190">
        <v>3</v>
      </c>
      <c r="B50" s="191" t="s">
        <v>89</v>
      </c>
      <c r="C50" s="192" t="s">
        <v>14</v>
      </c>
      <c r="D50" s="188" t="s">
        <v>55</v>
      </c>
      <c r="E50" s="193" t="s">
        <v>237</v>
      </c>
      <c r="F50" s="188" t="s">
        <v>169</v>
      </c>
      <c r="G50" s="189" t="s">
        <v>137</v>
      </c>
      <c r="H50" s="199" t="s">
        <v>131</v>
      </c>
    </row>
    <row r="51" spans="1:8" ht="51">
      <c r="A51" s="190">
        <v>4</v>
      </c>
      <c r="B51" s="189" t="s">
        <v>170</v>
      </c>
      <c r="C51" s="189" t="s">
        <v>14</v>
      </c>
      <c r="D51" s="189" t="s">
        <v>55</v>
      </c>
      <c r="E51" s="188" t="s">
        <v>125</v>
      </c>
      <c r="F51" s="188" t="s">
        <v>125</v>
      </c>
      <c r="G51" s="189" t="s">
        <v>159</v>
      </c>
      <c r="H51" s="199" t="s">
        <v>131</v>
      </c>
    </row>
    <row r="52" ht="12.75">
      <c r="A52" s="49"/>
    </row>
    <row r="53" ht="12.75">
      <c r="A53" s="1"/>
    </row>
    <row r="54" ht="12.75">
      <c r="A54" s="1"/>
    </row>
    <row r="55" spans="2:7" ht="12.75">
      <c r="B55" s="1"/>
      <c r="C55" s="1"/>
      <c r="D55" s="1"/>
      <c r="F55" s="1"/>
      <c r="G55" s="1"/>
    </row>
    <row r="56" spans="2:7" ht="12.75">
      <c r="B56" s="1"/>
      <c r="C56" s="1"/>
      <c r="D56" s="1"/>
      <c r="F56" s="1"/>
      <c r="G56" s="1"/>
    </row>
    <row r="57" spans="2:7" ht="12.75">
      <c r="B57" s="1"/>
      <c r="C57" s="1"/>
      <c r="D57" s="1"/>
      <c r="F57" s="1"/>
      <c r="G57" s="1"/>
    </row>
  </sheetData>
  <sheetProtection/>
  <mergeCells count="4">
    <mergeCell ref="D6:H6"/>
    <mergeCell ref="A3:H3"/>
    <mergeCell ref="A1:H1"/>
    <mergeCell ref="A2:H2"/>
  </mergeCells>
  <dataValidations count="3">
    <dataValidation type="list" allowBlank="1" showInputMessage="1" showErrorMessage="1" sqref="C52:C62">
      <formula1>$M$18:$M$23</formula1>
    </dataValidation>
    <dataValidation type="list" allowBlank="1" showInputMessage="1" showErrorMessage="1" sqref="C48:C51 K14 C9:C14 IQ14 II14 IA14 HS14 HK14 HC14 GU14 GM14 GE14 FW14 FO14 FG14 EY14 EQ14 EI14 EA14 DS14 DK14 DC14 CU14 CM14 CE14 BW14 BO14 BG14 AY14 AQ14 AI14 AA14 S14 C16:C46">
      <formula1>$L$34:$L$48</formula1>
    </dataValidation>
    <dataValidation type="list" allowBlank="1" showInputMessage="1" showErrorMessage="1" sqref="C15">
      <formula1>$L$33:$L$47</formula1>
    </dataValidation>
  </dataValidations>
  <printOptions/>
  <pageMargins left="0.25" right="0.25" top="0.75" bottom="0.75" header="0.3" footer="0.3"/>
  <pageSetup fitToHeight="4" fitToWidth="1" horizontalDpi="600" verticalDpi="600" orientation="landscape" paperSize="17" scale="76"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4" sqref="D2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214" t="str">
        <f>Setup!A2</f>
        <v>MIC/OC Special Sessions: Fuel Requirements for Black Start Resources</v>
      </c>
      <c r="B1" s="214"/>
      <c r="C1" s="214"/>
      <c r="D1" s="214"/>
      <c r="E1" s="214"/>
      <c r="F1" s="214"/>
      <c r="G1" s="214"/>
      <c r="H1" s="28"/>
      <c r="I1" s="28"/>
    </row>
    <row r="2" spans="1:9" s="27" customFormat="1" ht="18">
      <c r="A2" s="215" t="str">
        <f>Setup!A5</f>
        <v>Fuel Requirements for Black Start Resources</v>
      </c>
      <c r="B2" s="215"/>
      <c r="C2" s="215"/>
      <c r="D2" s="215"/>
      <c r="E2" s="215"/>
      <c r="F2" s="215"/>
      <c r="G2" s="215"/>
      <c r="H2" s="28"/>
      <c r="I2" s="28"/>
    </row>
    <row r="3" spans="1:9" ht="18">
      <c r="A3" s="216" t="s">
        <v>32</v>
      </c>
      <c r="B3" s="216"/>
      <c r="C3" s="216"/>
      <c r="D3" s="216"/>
      <c r="E3" s="216"/>
      <c r="F3" s="216"/>
      <c r="G3" s="216"/>
      <c r="H3" s="216"/>
      <c r="I3" s="216"/>
    </row>
    <row r="4" spans="1:2" ht="38.25" customHeight="1">
      <c r="A4" s="2"/>
      <c r="B4" s="14" t="s">
        <v>39</v>
      </c>
    </row>
    <row r="5" spans="1:6" ht="41.25" customHeight="1">
      <c r="A5" s="14"/>
      <c r="B5" s="226" t="s">
        <v>18</v>
      </c>
      <c r="C5" s="227"/>
      <c r="D5" s="227"/>
      <c r="E5" s="227"/>
      <c r="F5" s="228"/>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2" customFormat="1" ht="91.5" customHeight="1">
      <c r="A8" s="110" t="s">
        <v>143</v>
      </c>
      <c r="B8" s="110" t="s">
        <v>142</v>
      </c>
      <c r="C8" s="110" t="s">
        <v>141</v>
      </c>
      <c r="D8" s="110" t="s">
        <v>145</v>
      </c>
      <c r="G8" s="113"/>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214" t="str">
        <f>Setup!A2</f>
        <v>MIC/OC Special Sessions: Fuel Requirements for Black Start Resources</v>
      </c>
      <c r="B1" s="214"/>
      <c r="C1" s="225"/>
      <c r="D1" s="225"/>
      <c r="E1" s="225"/>
      <c r="F1" s="225"/>
      <c r="G1" s="225"/>
      <c r="H1" s="225"/>
      <c r="I1" s="225"/>
      <c r="J1" s="225"/>
    </row>
    <row r="2" spans="1:10" s="34" customFormat="1" ht="18">
      <c r="A2" s="215" t="str">
        <f>Setup!A5</f>
        <v>Fuel Requirements for Black Start Resources</v>
      </c>
      <c r="B2" s="215"/>
      <c r="C2" s="225"/>
      <c r="D2" s="225"/>
      <c r="E2" s="225"/>
      <c r="F2" s="225"/>
      <c r="G2" s="225"/>
      <c r="H2" s="225"/>
      <c r="I2" s="225"/>
      <c r="J2" s="225"/>
    </row>
    <row r="3" spans="1:10" s="34" customFormat="1" ht="18">
      <c r="A3" s="216" t="s">
        <v>26</v>
      </c>
      <c r="B3" s="216"/>
      <c r="C3" s="216"/>
      <c r="D3" s="216"/>
      <c r="E3" s="216"/>
      <c r="F3" s="216"/>
      <c r="G3" s="216"/>
      <c r="H3" s="216"/>
      <c r="I3" s="216"/>
      <c r="J3" s="216"/>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Martini, Danielle</cp:lastModifiedBy>
  <cp:lastPrinted>2019-12-18T19:10:12Z</cp:lastPrinted>
  <dcterms:created xsi:type="dcterms:W3CDTF">2011-02-18T21:50:35Z</dcterms:created>
  <dcterms:modified xsi:type="dcterms:W3CDTF">2019-12-19T20:40:37Z</dcterms:modified>
  <cp:category/>
  <cp:version/>
  <cp:contentType/>
  <cp:contentStatus/>
</cp:coreProperties>
</file>