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500" windowWidth="19200" windowHeight="6936" tabRatio="840"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Area" localSheetId="5">'3. Package Matrix'!$A$1:$H$52</definedName>
    <definedName name="_xlnm.Print_Titles" localSheetId="3">'2a. Design Component Details'!$3:$6</definedName>
    <definedName name="_xlnm.Print_Titles" localSheetId="4">'2b. Option Details'!$3:$6</definedName>
    <definedName name="_xlnm.Print_Titles" localSheetId="5">'3. Package Matrix'!$4:$5</definedName>
  </definedNames>
  <calcPr fullCalcOnLoad="1" refMode="R1C1"/>
</workbook>
</file>

<file path=xl/sharedStrings.xml><?xml version="1.0" encoding="utf-8"?>
<sst xmlns="http://schemas.openxmlformats.org/spreadsheetml/2006/main" count="681" uniqueCount="309">
  <si>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</si>
  <si>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</si>
  <si>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</si>
  <si>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</si>
  <si>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</si>
  <si>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</si>
  <si>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</si>
  <si>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</si>
  <si>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</si>
  <si>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</si>
  <si>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</si>
  <si>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</si>
  <si>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</si>
  <si>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</si>
  <si>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</si>
  <si>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</si>
  <si>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</si>
  <si>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</si>
  <si>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</si>
  <si>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</si>
  <si>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</si>
  <si>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</si>
  <si>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</si>
  <si>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</si>
  <si>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</si>
  <si>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</si>
  <si>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</si>
  <si>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</si>
  <si>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</si>
  <si>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</si>
  <si>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</si>
  <si>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</si>
  <si>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</si>
  <si>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</si>
  <si>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</si>
  <si>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</si>
  <si>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</si>
  <si>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</si>
  <si>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</si>
  <si>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</si>
  <si>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</si>
  <si>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</si>
  <si>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</si>
  <si>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</si>
  <si>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</si>
  <si>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</si>
  <si>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</si>
  <si>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</si>
  <si>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</si>
  <si>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</si>
  <si>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</si>
  <si>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</si>
  <si>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</si>
  <si>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</si>
  <si>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</si>
  <si>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</si>
  <si>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1a</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</si>
  <si>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</si>
  <si>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</si>
  <si>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</si>
  <si>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</si>
  <si>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</si>
  <si>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</si>
  <si>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</si>
  <si>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</si>
  <si>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Fuel Assurance Testing &amp; Verification Requirements</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</si>
  <si>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</si>
  <si>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</si>
  <si>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</si>
  <si>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</si>
  <si>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</si>
  <si>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</si>
  <si>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</si>
  <si>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Dual Fuel Capability</t>
  </si>
  <si>
    <t>16 hours of run hour requirements</t>
  </si>
  <si>
    <t>1b</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</si>
  <si>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</si>
  <si>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</si>
  <si>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</si>
  <si>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</si>
  <si>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</si>
  <si>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</si>
  <si>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</si>
  <si>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</si>
  <si>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</si>
  <si>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</si>
  <si>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</si>
  <si>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New Black Start resources</t>
  </si>
  <si>
    <t>Limitations based on the number of resources within the same pipeline segment</t>
  </si>
  <si>
    <t>Primary firm gas transportation contract with an annual availability period</t>
  </si>
  <si>
    <t>Primary firm gas transportation contract with a  winter availability period</t>
  </si>
  <si>
    <t>Physically independent connections to more than one interstate natural gas pipeline</t>
  </si>
  <si>
    <t>Firm refueling contracts</t>
  </si>
  <si>
    <t>Firm oil pipeline connections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</si>
  <si>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</si>
  <si>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</si>
  <si>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</si>
  <si>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</si>
  <si>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</si>
  <si>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</si>
  <si>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</si>
  <si>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</si>
  <si>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</si>
  <si>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</si>
  <si>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</si>
  <si>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</si>
  <si>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</si>
  <si>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</si>
  <si>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</si>
  <si>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Units that store oil, propane or LNG on-site can be compensated for fuel carrying costs in accordance with Schedule 6A and also by taking into account run time hours</t>
  </si>
  <si>
    <t>Non-Fuel Consumables (eg. water, ammonia)</t>
  </si>
  <si>
    <t xml:space="preserve">  </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</si>
  <si>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</si>
  <si>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</si>
  <si>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</si>
  <si>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</si>
  <si>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</si>
  <si>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</si>
  <si>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</si>
  <si>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</si>
  <si>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</si>
  <si>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</si>
  <si>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</si>
  <si>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</si>
  <si>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</si>
  <si>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</si>
  <si>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</si>
  <si>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</si>
  <si>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</si>
  <si>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</si>
  <si>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</si>
  <si>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Base formula rate</t>
  </si>
  <si>
    <t>Increase the Z factor based on the fuel assured resource type.</t>
  </si>
  <si>
    <t>Bilateral Compensated Black Start Unit Requirements</t>
  </si>
  <si>
    <t>NERC Requirements</t>
  </si>
  <si>
    <t>Starting System Requirements</t>
  </si>
  <si>
    <t>Capability to provide 3 starts with a minimum 16 hours idle time</t>
  </si>
  <si>
    <t>Units will be compensated for fuel assurance testing on both fuels.</t>
  </si>
  <si>
    <t>Non-Fuel Consumables (eg. water, ammonia) inventory verification</t>
  </si>
  <si>
    <t>Starting Systems verification</t>
  </si>
  <si>
    <t>16 Hours</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</si>
  <si>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</si>
  <si>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</si>
  <si>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</si>
  <si>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</si>
  <si>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t xml:space="preserve">Same as PJM.  </t>
  </si>
  <si>
    <t>Onsite fuel, water level, stored energy, etc., starting systems and non-fuel consumables compensation</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</si>
  <si>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</si>
  <si>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</si>
  <si>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Compensation for non-CRF Black Start resources and non Black Start resources that do not require capital projects to provide fuel assured black start.</t>
  </si>
  <si>
    <t>To be handled as Existing Black Start resources.  Non-fuel assured resources awarded in the 2018 RTO Wide RFP may participate in the PJM initiated RFP with proposals to meet fuel assurance requirements.  Black Start resources should not be terminated until after the capital cost recovery term has been completed.   Black Start resources should not be terminated until after the capital cost recovery term has been completed</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</si>
  <si>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</si>
  <si>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</si>
  <si>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within each TO zone must be fuel assured.  Fuel Assurance needs to be clearly defined.</t>
  </si>
  <si>
    <t>All Black Start resources must be fuel assured.</t>
  </si>
  <si>
    <t>Different states and Black Start resources have various limitations on operations of Black Start resources. PJM currently does not  track.</t>
  </si>
  <si>
    <t>Requirements for the Black Start resources to obtain emission permit waivers to accommodate operations during a restoration situation, if required.</t>
  </si>
  <si>
    <t>Bilateral Compensated Black Start resource Requirements</t>
  </si>
  <si>
    <t>Not allowed to be a fuel assured Black Start without on-site fuel capability.</t>
  </si>
  <si>
    <t>The pond level must be maintained to satisfy run hour requirements to meet the Black Start commitment.</t>
  </si>
  <si>
    <t>The pond level must satisfy run hour requirements to meet the Black Start commitment.</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</si>
  <si>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</si>
  <si>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</si>
  <si>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</si>
  <si>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</si>
  <si>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</si>
  <si>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</si>
  <si>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</si>
  <si>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</si>
  <si>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 xml:space="preserve">
Resources must be able to start solely on on-site fuel </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</si>
  <si>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</si>
  <si>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</si>
  <si>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 xml:space="preserve">
Resources must be able to start solely on on-site fuel 
AND
Secondary fuel must be stored on-site for each Black Start resource (if they share a common fuel source) to meet the run hour requirements. </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</si>
  <si>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</si>
  <si>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</si>
  <si>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</si>
  <si>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</si>
  <si>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</si>
  <si>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</si>
  <si>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</si>
  <si>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</si>
  <si>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 xml:space="preserve">Secondary fuel must be stored on-site for each Black Start resource (if they share a common fuel source) to meet the run hour requirements. 
</t>
  </si>
  <si>
    <t>Analysis with X % of confidence of most restrictive seasonal flow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</si>
  <si>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</si>
  <si>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</si>
  <si>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</si>
  <si>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</si>
  <si>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</si>
  <si>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</si>
  <si>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</si>
  <si>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</si>
  <si>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</si>
  <si>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</si>
  <si>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</si>
  <si>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</si>
  <si>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Capability to provide a minimum of 3 starts over the course of 16 hours</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</si>
  <si>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</si>
  <si>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</si>
  <si>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</si>
  <si>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</si>
  <si>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</si>
  <si>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</si>
  <si>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Capability to provide a minimum of 3 starts over the course of 16 hours.</t>
  </si>
  <si>
    <t>Must meet min run time duration requirements at all times.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</si>
  <si>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</si>
  <si>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</si>
  <si>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</si>
  <si>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</si>
  <si>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
 In order to ensure only storage costs required solely for Black Start service are included, the following method should be used to determine costs assigned to the black start capital costs:
When Black Start resources share a fuel tank the Black Start MTSL includes only an allocated share of the MTSL equal to the black start fuel requirement for 16 hours divided by the tank’s usable fuel capacity, times the MTSL.
When dual fuel capability is added, the allocated share of the associated capital costs assigned to black start unit equals the storage Black Start MTSL divided by the tank’s usable fuel capacity.
</t>
  </si>
  <si>
    <t>Same as Run of River</t>
  </si>
  <si>
    <t>Black start CTs reports to PJM  dispatch and units are placed in max-emergency when they carry less than 10 hours of fuel (M14d).
Some hydro units report pond levels via telemetry.</t>
  </si>
  <si>
    <t>#+A7:E10</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</si>
  <si>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</si>
  <si>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</si>
  <si>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</si>
  <si>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t xml:space="preserve">Not allowed to be a fuel assured Black Start without on-site fuel capability, interconnection to multiple interstate pipelines with separate laterals into the plant,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</si>
  <si>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</si>
  <si>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t xml:space="preserve">Each TO zone must have one allocated fuel assured black start resource, on a unit count basis;  No fuel assurance conversions above the one per zone cap.
1. TO zones shall have one allocated fuel assured black start resource, on a unit count basis;  PJM will not award additional fuel assurance conversions if the minimum of one fuel assured black start resource is already met.
2. For TO zones that already have more than one allocated fuel assured black start resource, existing fuel assured black start resources will not be terminated to be under the one fuel assured black start resource per zone cap.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t>
  </si>
  <si>
    <t>Not allowed to be a fuel assured Black Start resource without on-site fuel capability able to meet the minimum run requirements</t>
  </si>
  <si>
    <t>Fuel assurance can be met though a variety of means including on-site storage, multiple pipelines, energy storage, and resource diversity.</t>
  </si>
  <si>
    <t>Options in addition to on-site fuel should be considered including multiple pipeline interconnections, location of gas supply, location of black start and other resources, and location to load centers.</t>
  </si>
  <si>
    <t xml:space="preserve">Starting system limitations must be communicated as soon as possible but within one hour of recognition to PJM via Markets Gateway Resource Limitation Reporting if starting systems not able to meet the run time requirement </t>
  </si>
  <si>
    <t xml:space="preserve">Non-fuel consumables inventory limitations must be communicated as soon as possible but within one hour of recognition to PJM via Markets Gateway Resource Limitation Reporting if consumables fall below the run time requirement </t>
  </si>
  <si>
    <r>
      <rPr>
        <b/>
        <sz val="10"/>
        <rFont val="Calibri"/>
        <family val="2"/>
      </rPr>
      <t>Tier 1:</t>
    </r>
    <r>
      <rPr>
        <sz val="10"/>
        <rFont val="Calibri"/>
        <family val="2"/>
      </rPr>
      <t xml:space="preserve">  90% Confidence level for 16 hour minimum run requirement.  Allocation X factor = 0.02 and Incentive Z factor = 20%.  Monthly validation: None.                                                                                                                                                                         </t>
    </r>
    <r>
      <rPr>
        <b/>
        <sz val="10"/>
        <rFont val="Calibri"/>
        <family val="2"/>
      </rPr>
      <t xml:space="preserve"> Tier 2:</t>
    </r>
    <r>
      <rPr>
        <sz val="10"/>
        <rFont val="Calibri"/>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</si>
  <si>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 xml:space="preserve">Each TO zone must have one allocated fuel assured black start resource, on a unit count basis; Additional fuel assured black start resources will only be awarded based on cost / benefit analysis performed by PJM with input from the TO.
1. TO zones shall have a minimum of one allocated fuel assured black start resource on a unit count basis, with any additional allocated fuel assured black start resources to be awarded only on the basis of a cost / benefit analysis performed by PJM with input from the affected TO.
2. For TO zones that already have more than one fuel assured black start resource, existing fuel assured black start resources will not be terminated to be under one fuel assured black start resource for that TO zone.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4. PJM may not award fuel assurance conversions in TO zones where the one fuel assured black start resource per zone requirement by resource count is already met, unless PJM, with assistance from the affected TO, performs engineering and economic assessments to ensure that incremental fuel assured black start resources are likely to result in improved restoration times consistent with a benefits/cost analysis.  
a. Cost/benefit analysis performed as part of an RFP evaluation process will generally include the following:
i. Projected analysis of incremental increase in restoration time greater than XX hours to reflect the additional restoration complexity for alternate black start resources serving initial critical loads via alternate cranking paths.  
ii. Location / geographic diversity of fuel assured black start resources with respect to gas pipelines 
iii. Gas pipeline risk assessment as applicable
b. PJM, with assistance of the affected TO, will review the cost/benefit analysis results and recommendations with applicable state commissions, aligning with state commission risk tolerance. 
c. PJM will also provide projected cost summaries for additional fuel assured black start resources as informational updates for the PJM OC and MIC.  
d. PJM will provide cost/benefit analysis results and projected cost summaries for state commissions and PJM OC/MIC in accordance with CEII and confidentiality processes.
</t>
  </si>
  <si>
    <r>
      <t xml:space="preserve">Options in addition to on-site fuel should be considered including multiple pipeline interconnections, </t>
    </r>
    <r>
      <rPr>
        <sz val="10"/>
        <rFont val="Calibri"/>
        <family val="2"/>
      </rPr>
      <t>or location of gas supply.</t>
    </r>
  </si>
  <si>
    <r>
      <t xml:space="preserve">Analysis with </t>
    </r>
    <r>
      <rPr>
        <sz val="10"/>
        <rFont val="Calibri"/>
        <family val="2"/>
      </rPr>
      <t>90% of confidence of most restrictive seasonal flow to support the assigned Black Start MW. Confidence level needs to be defined and comparable to other resources.</t>
    </r>
  </si>
  <si>
    <t>Stored Energy Resource analysis of MW capability based on confidence level similar to CT EAF.</t>
  </si>
  <si>
    <t>Hybrid Resource analysis of MW capability based on confidence level similar to CT EAF.</t>
  </si>
  <si>
    <t>DER/DR Resource analysis of MW capability based on confidence level similar to CT EAF.</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</si>
  <si>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Calibri"/>
        <family val="2"/>
      </rPr>
      <t xml:space="preserve">
</t>
    </r>
    <r>
      <rPr>
        <sz val="10"/>
        <rFont val="Calibri"/>
        <family val="2"/>
      </rPr>
      <t>**TABLE**  
20 Year CRF - 0.096                                                                                                                     
10 Year CRF - 0.144
*CRF rates are calculated based on the current  tax law that is valid for fuel assurance upgrades completed through 2022</t>
    </r>
  </si>
  <si>
    <r>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r>
    <r>
      <rPr>
        <strike/>
        <sz val="10"/>
        <rFont val="Calibri"/>
        <family val="2"/>
      </rPr>
      <t xml:space="preserve">
</t>
    </r>
    <r>
      <rPr>
        <sz val="10"/>
        <rFont val="Calibri"/>
        <family val="2"/>
      </rPr>
      <t>**TABLE**  
20 Year CRF - 0.096                                                                                                                      
10 Year CRF - 0.144</t>
    </r>
  </si>
  <si>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</si>
  <si>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</si>
  <si>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</si>
  <si>
    <r>
      <t xml:space="preserve">Black start monthly revenues will be foregone for months in which the fuel inventory, starting systems, or non-fuel consumables are deficient. If the fuel inventory, water level, stored energy, </t>
    </r>
    <r>
      <rPr>
        <sz val="10"/>
        <rFont val="Calibri"/>
        <family val="2"/>
      </rPr>
      <t>or non-fuel consumables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</si>
  <si>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Ensure cost effective application of Black Start resources</t>
  </si>
  <si>
    <r>
      <t xml:space="preserve">Analysis with  </t>
    </r>
    <r>
      <rPr>
        <sz val="10"/>
        <rFont val="Calibri"/>
        <family val="2"/>
      </rPr>
      <t>X % of confidence of most restrictive season to support the assigned Black Start MW.</t>
    </r>
  </si>
  <si>
    <r>
      <rPr>
        <b/>
        <sz val="10"/>
        <color indexed="10"/>
        <rFont val="Calibri"/>
        <family val="2"/>
      </rPr>
      <t xml:space="preserve">Zonal </t>
    </r>
    <r>
      <rPr>
        <b/>
        <sz val="10"/>
        <color indexed="8"/>
        <rFont val="Calibri"/>
        <family val="2"/>
      </rPr>
      <t>Level of Fuel Assurance for Black Start resources</t>
    </r>
  </si>
  <si>
    <t>Minimum Level of Fuel Assurance for Black Start Resources</t>
  </si>
  <si>
    <t>Additional Fuel Assurance Criteria Beyond Minimum</t>
  </si>
  <si>
    <t>Minimum of one individual Fuel Assured Black Start (meeting the requirements in Design Component Section B and C) resource per zone. If an individual Fuel Assured Black Start resource is not currently available, two Black Start resources connected to different interstate gas pipelines is an acceptable alternative to meet the minimum.</t>
  </si>
  <si>
    <t>Any site identified by zonal reliability analysis that causes an incremental restoration time increase of 10 hours or more</t>
  </si>
  <si>
    <r>
      <t xml:space="preserve">Options in addition to on-site fuel should be considered including multiple pipeline interconnections, </t>
    </r>
    <r>
      <rPr>
        <strike/>
        <sz val="10"/>
        <color indexed="10"/>
        <rFont val="Calibri"/>
        <family val="2"/>
      </rPr>
      <t>or location of gas supply.</t>
    </r>
  </si>
  <si>
    <r>
      <rPr>
        <strike/>
        <sz val="10"/>
        <color indexed="10"/>
        <rFont val="Calibri"/>
        <family val="2"/>
      </rPr>
      <t>Gas Pipeline requirements</t>
    </r>
  </si>
  <si>
    <r>
      <t xml:space="preserve">Universal Black Start </t>
    </r>
    <r>
      <rPr>
        <b/>
        <strike/>
        <sz val="10"/>
        <color indexed="10"/>
        <rFont val="Calibri"/>
        <family val="2"/>
      </rPr>
      <t>Fuel Assurance</t>
    </r>
    <r>
      <rPr>
        <b/>
        <sz val="10"/>
        <color indexed="8"/>
        <rFont val="Calibri"/>
        <family val="2"/>
      </rPr>
      <t xml:space="preserve"> Requirements</t>
    </r>
  </si>
  <si>
    <r>
      <t xml:space="preserve">Requirements for the </t>
    </r>
    <r>
      <rPr>
        <strike/>
        <sz val="10"/>
        <color indexed="10"/>
        <rFont val="Calibri"/>
        <family val="2"/>
      </rPr>
      <t>fuel assured</t>
    </r>
    <r>
      <rPr>
        <sz val="10"/>
        <color indexed="8"/>
        <rFont val="Calibri"/>
        <family val="2"/>
      </rPr>
      <t xml:space="preserve"> Black Start resources to obtain emission permit waivers to accommodate operations during a restoration situation (operating below normal economic min values), if required.</t>
    </r>
  </si>
  <si>
    <r>
      <t xml:space="preserve">Requirements for the </t>
    </r>
    <r>
      <rPr>
        <strike/>
        <sz val="10"/>
        <color indexed="10"/>
        <rFont val="Calibri"/>
        <family val="2"/>
      </rPr>
      <t>fuel assured</t>
    </r>
    <r>
      <rPr>
        <sz val="10"/>
        <color indexed="8"/>
        <rFont val="Calibri"/>
        <family val="2"/>
      </rPr>
      <t xml:space="preserve"> Black Start resources to obtain operating permit conditions to accommodate operations during a restoration situation (operating below normal economic min values), if required.</t>
    </r>
  </si>
  <si>
    <r>
      <t xml:space="preserve">Must meet all fuel assurance requirements </t>
    </r>
    <r>
      <rPr>
        <sz val="10"/>
        <color indexed="10"/>
        <rFont val="Calibri"/>
        <family val="2"/>
      </rPr>
      <t>to be considered a fuel assured Black Start resource</t>
    </r>
    <r>
      <rPr>
        <sz val="10"/>
        <rFont val="Calibri"/>
        <family val="2"/>
      </rPr>
      <t>. Must enter PJM Black Start service through RFP process.</t>
    </r>
  </si>
  <si>
    <r>
      <t xml:space="preserve">Must meet all fuel assurance requirements </t>
    </r>
    <r>
      <rPr>
        <sz val="10"/>
        <color indexed="10"/>
        <rFont val="Calibri"/>
        <family val="2"/>
      </rPr>
      <t xml:space="preserve">to be considered a fuel assured Black Start resource. </t>
    </r>
    <r>
      <rPr>
        <sz val="10"/>
        <rFont val="Calibri"/>
        <family val="2"/>
      </rPr>
      <t>Must enter PJM Black Start service through RFP process.</t>
    </r>
  </si>
  <si>
    <t>Dual fueled units capable of starting solely on on-site fuel</t>
  </si>
  <si>
    <t>Gas only units connected to multiple interstate gas pipelines</t>
  </si>
  <si>
    <r>
      <rPr>
        <sz val="10"/>
        <color indexed="10"/>
        <rFont val="Calibri"/>
        <family val="2"/>
      </rPr>
      <t xml:space="preserve">Sufficient </t>
    </r>
    <r>
      <rPr>
        <sz val="10"/>
        <color indexed="8"/>
        <rFont val="Calibri"/>
        <family val="2"/>
      </rPr>
      <t>oil storage on-site at all times for each Black Start resource in a site to meet minimum run time requirements (if resources shares the same fuel source)</t>
    </r>
  </si>
  <si>
    <r>
      <rPr>
        <sz val="10"/>
        <color indexed="10"/>
        <rFont val="Calibri"/>
        <family val="2"/>
      </rPr>
      <t>Sufficient</t>
    </r>
    <r>
      <rPr>
        <sz val="10"/>
        <color indexed="8"/>
        <rFont val="Calibri"/>
        <family val="2"/>
      </rPr>
      <t xml:space="preserve"> oil storage on-site at all times for each Black Start resource at a site to meet minimum run time requirements (if resources share the same fuel source)</t>
    </r>
  </si>
  <si>
    <t>Ability to provide black start MW for the minimum run time duration with 90% confidence as calculated by PJM</t>
  </si>
  <si>
    <r>
      <t xml:space="preserve">Requirements for the </t>
    </r>
    <r>
      <rPr>
        <strike/>
        <sz val="10"/>
        <color indexed="10"/>
        <rFont val="Calibri"/>
        <family val="2"/>
      </rPr>
      <t xml:space="preserve">fuel assured </t>
    </r>
    <r>
      <rPr>
        <sz val="10"/>
        <color indexed="10"/>
        <rFont val="Calibri"/>
        <family val="2"/>
      </rPr>
      <t>Black Start resources to obtain emission permit waivers to accommodate operations during a restoration situation (operating below normal economic min values), if required.</t>
    </r>
  </si>
  <si>
    <t>Must meet all fuel assurance requirements to be considered a fuel assured Black Start resource</t>
  </si>
  <si>
    <t>Sufficient fuel oil stored on-site at all times for each Black Start resource in a site to meet minimum run time requirements (if resources shares the same fuel source)</t>
  </si>
  <si>
    <t>The storage level must be maintained to satisfy run hour requirements to meet the Black Start commitment.</t>
  </si>
  <si>
    <t>Ability to provide black start MW for the minimum run time duration with 90% confidence as calculated by PJM and meet all requirements in Design Component Section B and PJM OATT Schedule 6A</t>
  </si>
  <si>
    <t>Meet all requirements in Design Component Section B and PJM OATT Schedule 6A</t>
  </si>
  <si>
    <t>None (Status Quo)</t>
  </si>
  <si>
    <t xml:space="preserve">Fuel Assured units must communicate starting system limitations as soon as possible but within one hour of recognition to PJM via Markets Gateway Resource Limitation Reporting if starting systems not able to meet the run time requirement </t>
  </si>
  <si>
    <t xml:space="preserve">Fuel Assured units must communicate non-fuel consumables inventory limitations as soon as possible but within one hour of recognition to PJM via Markets Gateway Resource Limitation Reporting if consumables fall below the run time requirement </t>
  </si>
  <si>
    <t>Either the unit's ICAP or the PJM determined MW with 90% confidence is used for unit compensation</t>
  </si>
  <si>
    <t>Annual capacity test (Status Quo)</t>
  </si>
  <si>
    <t>TBD</t>
  </si>
  <si>
    <t xml:space="preserve">If the on-site fuel inventory, water level, stored energy, etc. of a Fuel Assured black start resource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</si>
  <si>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Non-fuel assured run of river black start sites is base formula rate (status quo).  Fuel assured run of river black start sites Allocation X factor = 0.02 and Incentive Z factor = 10%.</t>
  </si>
  <si>
    <t>Non-fuel assured pumped storage black start sites is base formula rate (status quo).  Fuel assured pumped storage black start sites Allocation X factor = 0.02 and Incentive Z factor = 10%.</t>
  </si>
  <si>
    <r>
      <t xml:space="preserve">9 </t>
    </r>
    <r>
      <rPr>
        <strike/>
        <sz val="10"/>
        <color indexed="10"/>
        <rFont val="Calibri"/>
        <family val="2"/>
      </rPr>
      <t>8</t>
    </r>
  </si>
  <si>
    <t>Energy Storage, Hybrid, Intermittent  Resources</t>
  </si>
  <si>
    <r>
      <t xml:space="preserve">3 </t>
    </r>
    <r>
      <rPr>
        <strike/>
        <sz val="10"/>
        <color indexed="10"/>
        <rFont val="Calibri"/>
        <family val="2"/>
      </rPr>
      <t>2</t>
    </r>
  </si>
  <si>
    <r>
      <t xml:space="preserve">2 </t>
    </r>
    <r>
      <rPr>
        <strike/>
        <sz val="10"/>
        <color indexed="10"/>
        <rFont val="Calibri"/>
        <family val="2"/>
      </rPr>
      <t>1</t>
    </r>
  </si>
  <si>
    <t>Implementation Date</t>
  </si>
  <si>
    <t>New business rules would take effect 2023 RTO-Wide RFP and onwards</t>
  </si>
  <si>
    <t>Existing non-fuel assured black start sites can participate in future RFPs with fuel assured proposals</t>
  </si>
  <si>
    <t>New black start sites can participate in future RFPs with both fuel assured and non-fuel assured proposals</t>
  </si>
  <si>
    <t>Existing incremental RFP process would be used</t>
  </si>
  <si>
    <r>
      <t xml:space="preserve">2018 RTO wide </t>
    </r>
    <r>
      <rPr>
        <strike/>
        <sz val="10"/>
        <color indexed="10"/>
        <rFont val="Calibri"/>
        <family val="2"/>
      </rPr>
      <t>&amp; subsequent RFP awarded Black Start resources</t>
    </r>
  </si>
  <si>
    <r>
      <rPr>
        <strike/>
        <sz val="10"/>
        <color indexed="10"/>
        <rFont val="Calibri"/>
        <family val="2"/>
      </rPr>
      <t xml:space="preserve">Same as "Existing Black Start Resources"
</t>
    </r>
  </si>
  <si>
    <r>
      <t xml:space="preserve">To be handled as Existing Black Start Resources. Non-fuel assured resources awarded in the 2018 RTO Wide RFP may participate in the PJM initiated RFP with proposals to meet fuel assurance requirements.
</t>
    </r>
    <r>
      <rPr>
        <strike/>
        <sz val="10"/>
        <color indexed="10"/>
        <rFont val="Calibri"/>
        <family val="2"/>
      </rPr>
      <t>Existing Black Start resources that do not clear the RFP may be terminated and if terminated will recover their investment in accordance with Section 6 of Schedule 6A of the OATT</t>
    </r>
  </si>
  <si>
    <t>Reliability Backstop</t>
  </si>
  <si>
    <t>PJM Manual M14D Section 10.3</t>
  </si>
  <si>
    <r>
      <rPr>
        <b/>
        <sz val="10"/>
        <color indexed="10"/>
        <rFont val="Calibri"/>
        <family val="2"/>
      </rPr>
      <t xml:space="preserve">Zonal </t>
    </r>
    <r>
      <rPr>
        <b/>
        <sz val="10"/>
        <color indexed="8"/>
        <rFont val="Calibri"/>
        <family val="2"/>
      </rPr>
      <t>Level of Fuel Assurance for Black Start resources</t>
    </r>
  </si>
  <si>
    <t>Existing Reliability Backstop Process in PJM Manual M14D Section 10.3 to be implemented in the event of insufficient response to RTO wide RFP or future incremental RFP (2 failed RFP processes), to meet minimum of one black start site per zone meeting fuel assurance criteria and reliability (PLUS) criteria beyond minimum criteria for high impact black start sites.
For Reliability Backstop RFP, TO required to submit RFP proposal.</t>
  </si>
  <si>
    <t>Calculate black start MW quantities for each month of the year to account for seasonality</t>
  </si>
  <si>
    <r>
      <t xml:space="preserve">Fuel Assurance Testing &amp; Verification Requirements </t>
    </r>
    <r>
      <rPr>
        <b/>
        <sz val="10"/>
        <color indexed="10"/>
        <rFont val="Calibri"/>
        <family val="2"/>
      </rPr>
      <t>(for Fuel Assured Resources Only)</t>
    </r>
  </si>
  <si>
    <t>Non-fuel assured black start sites is base formula rate (status quo).  Fuel assured  black start sites Allocation X factor = 0.02 and Incentive Z factor = 10%.</t>
  </si>
  <si>
    <r>
      <t>Fuel Assured units must provide fuel/energy verification to PJM every six months</t>
    </r>
    <r>
      <rPr>
        <sz val="10"/>
        <color indexed="10"/>
        <rFont val="Calibri"/>
        <family val="2"/>
      </rPr>
      <t xml:space="preserve"> or upon PJM request.  Fuel/energy level telemetry to PJM is an acceptable form of verification.</t>
    </r>
  </si>
  <si>
    <t>Oil , propane and LNG Black Start resources are compensated for carrying cost of the full MTSL volume.
For Black Start resources that share tanks only one unit gets compensated.</t>
  </si>
  <si>
    <t xml:space="preserve">
For Fuel Assurance Black start resources, base formula rate compensation incentive factor changed to Z=0.2 (from Z=0.1)</t>
  </si>
  <si>
    <t>For Fuel assurance Black Start resources, base formula rate compensation incentive factor should remain the same Z=0.10</t>
  </si>
  <si>
    <t>16 hours per black start resource (even if resources on the same site share a common fuel source)</t>
  </si>
  <si>
    <t xml:space="preserve">16 hours or as defined in hydro proposal per black start resource (even if resources on the same site share a common fuel source).
</t>
  </si>
  <si>
    <t>24 hours per black start resource (even if resources on the same site share a common fuel source)</t>
  </si>
  <si>
    <t>16+ Hours per black start resource</t>
  </si>
  <si>
    <t>- Dual fueled units capable of starting solely on on-site fuel
OR
- Gas only units connected to multiple interstate gas pipelines
OR
- Gas only unit connected to a single gas source fed directly from a gas supply basin / gathering system ahead of interstate pipelines</t>
  </si>
  <si>
    <t>Provide data annually on fuel switching restrictions/limitations that unit may have. Documentation would be in the form of a copy of the procedure used to switch fuels. It would be uploaded with annual BS test procedure.</t>
  </si>
  <si>
    <t>24 Hours per black start resource</t>
  </si>
  <si>
    <t>Non-Fuel Consumables (e.g.. water, ammonia)</t>
  </si>
  <si>
    <t>Gas only unit connected to a single gas source fed directly from a gas supply basin / gathering system ahead of interstate pipelines</t>
  </si>
  <si>
    <t>Provide data on fuel switching restrictions/limitations that unit may have.</t>
  </si>
  <si>
    <r>
      <t xml:space="preserve">Fuel verification at least at </t>
    </r>
    <r>
      <rPr>
        <sz val="10"/>
        <rFont val="Calibri"/>
        <family val="2"/>
      </rPr>
      <t xml:space="preserve">X </t>
    </r>
    <r>
      <rPr>
        <sz val="10"/>
        <color indexed="8"/>
        <rFont val="Calibri"/>
        <family val="2"/>
      </rPr>
      <t xml:space="preserve">frequency or upon PJM request </t>
    </r>
  </si>
  <si>
    <t xml:space="preserve">
Black start units report to PJM  dispatch and units are placed in max-emergency when they carry fuel less than the minimum run hour requirement
</t>
  </si>
  <si>
    <t>Non-Fuel Consumables (e.g.. water, ammonia) inventory verification</t>
  </si>
  <si>
    <t>Black start MW capability must take into account unit limitations i.e. Steam bypass, if applicable</t>
  </si>
  <si>
    <t>Calculate black start revenues based on monthly black start quantities for intermittent resources</t>
  </si>
  <si>
    <t>Calculate black start revenues based on monthly black start quantities for run of river hydro resources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</si>
</sst>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b/>
      <sz val="10"/>
      <name val="Arial"/>
      <family val="2"/>
    </font>
    <font>
      <b/>
      <sz val="16"/>
      <name val="Arial Narrow"/>
      <family val="2"/>
    </font>
    <font>
      <sz val="10"/>
      <color indexed="8"/>
      <name val="Calibri"/>
      <family val="2"/>
    </font>
    <font>
      <sz val="10"/>
      <name val="Calibri"/>
      <family val="2"/>
    </font>
    <font>
      <b/>
      <sz val="10"/>
      <name val="Calibri"/>
      <family val="2"/>
    </font>
    <font>
      <strike/>
      <sz val="10"/>
      <name val="Calibri"/>
      <family val="2"/>
    </font>
    <font>
      <b/>
      <sz val="10"/>
      <color indexed="8"/>
      <name val="Calibri"/>
      <family val="2"/>
    </font>
    <font>
      <sz val="10"/>
      <color indexed="10"/>
      <name val="Calibri"/>
      <family val="2"/>
    </font>
    <font>
      <strike/>
      <sz val="10"/>
      <color indexed="10"/>
      <name val="Calibri"/>
      <family val="2"/>
    </font>
    <font>
      <b/>
      <sz val="10"/>
      <color indexed="10"/>
      <name val="Calibri"/>
      <family val="2"/>
    </font>
    <font>
      <b/>
      <strike/>
      <sz val="10"/>
      <color indexed="10"/>
      <name val="Calibri"/>
      <family val="2"/>
    </font>
    <font>
      <sz val="10"/>
      <color indexed="9"/>
      <name val="Arial"/>
      <family val="2"/>
    </font>
    <font>
      <b/>
      <sz val="10"/>
      <color indexed="10"/>
      <name val="Arial Narrow"/>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trike/>
      <sz val="10"/>
      <color indexed="10"/>
      <name val="Arial"/>
      <family val="2"/>
    </font>
    <font>
      <sz val="10"/>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60"/>
      <name val="Calibri"/>
      <family val="2"/>
    </font>
    <font>
      <i/>
      <sz val="10"/>
      <color indexed="10"/>
      <name val="Calibri"/>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C00000"/>
      <name val="Calibri"/>
      <family val="2"/>
    </font>
    <font>
      <sz val="10"/>
      <color rgb="FFFF0000"/>
      <name val="Calibri"/>
      <family val="2"/>
    </font>
    <font>
      <sz val="10"/>
      <color theme="1"/>
      <name val="Arial"/>
      <family val="2"/>
    </font>
  </fonts>
  <fills count="40">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8" tint="0.5999299883842468"/>
        <bgColor indexed="64"/>
      </patternFill>
    </fill>
    <fill>
      <patternFill patternType="solid">
        <fgColor theme="0" tint="-0.34994998574256897"/>
        <bgColor indexed="64"/>
      </patternFill>
    </fill>
    <fill>
      <patternFill patternType="solid">
        <fgColor theme="9" tint="0.7999200224876404"/>
        <bgColor indexed="64"/>
      </patternFill>
    </fill>
    <fill>
      <patternFill patternType="solid">
        <fgColor theme="3" tint="0.5999600291252136"/>
        <bgColor indexed="64"/>
      </patternFill>
    </fill>
    <fill>
      <patternFill patternType="solid">
        <fgColor indexed="23"/>
        <bgColor indexed="64"/>
      </patternFill>
    </fill>
    <fill>
      <patternFill patternType="solid">
        <fgColor theme="0" tint="-0.34997999668121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29"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3" fillId="0" borderId="9" applyNumberFormat="0" applyFill="0" applyAlignment="0" applyProtection="0"/>
    <xf numFmtId="0" fontId="24" fillId="0" borderId="0" applyNumberFormat="0" applyFill="0" applyBorder="0" applyAlignment="0" applyProtection="0"/>
  </cellStyleXfs>
  <cellXfs count="242">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2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27" fillId="33"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23" fillId="0" borderId="0" xfId="0" applyFont="1" applyFill="1" applyAlignment="1">
      <alignment horizontal="center" vertical="top"/>
    </xf>
    <xf numFmtId="0" fontId="22"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21" fillId="33" borderId="0" xfId="0" applyFont="1" applyFill="1" applyAlignment="1">
      <alignment horizontal="center"/>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24" fillId="8" borderId="12" xfId="0" applyFont="1" applyFill="1" applyBorder="1" applyAlignment="1">
      <alignment horizontal="left" vertical="center"/>
    </xf>
    <xf numFmtId="0" fontId="2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24" fillId="33" borderId="12" xfId="0" applyFont="1" applyFill="1" applyBorder="1" applyAlignment="1">
      <alignment horizontal="left" vertical="center" wrapText="1"/>
    </xf>
    <xf numFmtId="0" fontId="24"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5" fillId="0" borderId="0" xfId="0" applyFont="1" applyAlignment="1">
      <alignment/>
    </xf>
    <xf numFmtId="0" fontId="26" fillId="33" borderId="0" xfId="0" applyFont="1" applyFill="1" applyAlignment="1">
      <alignment/>
    </xf>
    <xf numFmtId="0" fontId="0" fillId="0" borderId="0" xfId="0" applyFont="1" applyAlignment="1">
      <alignment wrapText="1"/>
    </xf>
    <xf numFmtId="0" fontId="10" fillId="0" borderId="0" xfId="0" applyFont="1" applyAlignment="1">
      <alignment horizontal="center" wrapText="1"/>
    </xf>
    <xf numFmtId="0" fontId="10" fillId="0" borderId="0" xfId="0" applyFont="1" applyAlignment="1">
      <alignment wrapText="1"/>
    </xf>
    <xf numFmtId="0" fontId="10" fillId="0" borderId="0" xfId="0" applyFont="1" applyAlignment="1">
      <alignment/>
    </xf>
    <xf numFmtId="0" fontId="11" fillId="0" borderId="0" xfId="0" applyFont="1" applyFill="1" applyAlignment="1">
      <alignment wrapText="1"/>
    </xf>
    <xf numFmtId="0" fontId="0" fillId="0" borderId="0" xfId="0" applyFill="1" applyAlignment="1">
      <alignment/>
    </xf>
    <xf numFmtId="0" fontId="58" fillId="0" borderId="0" xfId="0" applyFont="1" applyFill="1" applyBorder="1" applyAlignment="1">
      <alignment wrapText="1"/>
    </xf>
    <xf numFmtId="0" fontId="11" fillId="34" borderId="0" xfId="0" applyFont="1" applyFill="1" applyAlignment="1">
      <alignment horizontal="left" vertical="center" wrapText="1"/>
    </xf>
    <xf numFmtId="0" fontId="11" fillId="34" borderId="0" xfId="0" applyFont="1" applyFill="1" applyAlignment="1">
      <alignment vertical="center" wrapText="1"/>
    </xf>
    <xf numFmtId="0" fontId="10" fillId="9" borderId="0" xfId="22" applyFont="1" applyAlignment="1">
      <alignment horizontal="left" vertical="center" wrapText="1"/>
    </xf>
    <xf numFmtId="0" fontId="14" fillId="9" borderId="0" xfId="22" applyFont="1" applyAlignment="1">
      <alignment horizontal="left" vertical="center" wrapText="1"/>
    </xf>
    <xf numFmtId="0" fontId="10" fillId="9" borderId="0" xfId="22" applyFont="1" applyAlignment="1">
      <alignment horizontal="left" vertical="center"/>
    </xf>
    <xf numFmtId="0" fontId="10" fillId="9" borderId="0" xfId="22" applyFont="1" applyAlignment="1">
      <alignment vertical="center" wrapText="1"/>
    </xf>
    <xf numFmtId="0" fontId="10" fillId="35" borderId="0" xfId="0" applyFont="1" applyFill="1" applyAlignment="1">
      <alignment horizontal="left" vertical="center" wrapText="1"/>
    </xf>
    <xf numFmtId="0" fontId="11" fillId="7" borderId="0" xfId="0" applyFont="1" applyFill="1" applyAlignment="1">
      <alignment horizontal="center" vertical="center" wrapText="1"/>
    </xf>
    <xf numFmtId="0" fontId="11" fillId="7" borderId="0" xfId="0" applyFont="1" applyFill="1" applyAlignment="1">
      <alignment horizontal="left" vertical="center" wrapText="1"/>
    </xf>
    <xf numFmtId="0" fontId="11" fillId="36" borderId="0" xfId="0" applyFont="1" applyFill="1" applyAlignment="1">
      <alignment horizontal="left" vertical="center" wrapText="1"/>
    </xf>
    <xf numFmtId="0" fontId="11" fillId="35" borderId="0" xfId="0" applyFont="1" applyFill="1" applyAlignment="1">
      <alignment horizontal="left" vertical="center" wrapText="1"/>
    </xf>
    <xf numFmtId="0" fontId="11" fillId="7" borderId="0" xfId="0" applyFont="1" applyFill="1" applyAlignment="1">
      <alignment vertical="center" wrapText="1"/>
    </xf>
    <xf numFmtId="0" fontId="11" fillId="7" borderId="0" xfId="0" applyFont="1" applyFill="1" applyAlignment="1">
      <alignment horizontal="center" vertical="center"/>
    </xf>
    <xf numFmtId="0" fontId="24" fillId="0" borderId="0" xfId="0" applyFont="1" applyAlignment="1">
      <alignment wrapText="1"/>
    </xf>
    <xf numFmtId="0" fontId="19" fillId="37" borderId="0" xfId="0" applyFont="1" applyFill="1" applyAlignment="1">
      <alignment horizontal="center"/>
    </xf>
    <xf numFmtId="0" fontId="10" fillId="9" borderId="0" xfId="22" applyFont="1" applyAlignment="1">
      <alignment vertical="center"/>
    </xf>
    <xf numFmtId="0" fontId="0" fillId="0" borderId="0" xfId="0" applyAlignment="1">
      <alignment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0" fillId="2" borderId="0" xfId="0" applyFont="1" applyFill="1" applyAlignment="1">
      <alignment horizontal="lef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wrapText="1"/>
    </xf>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10" fillId="0" borderId="0" xfId="0" applyFont="1" applyFill="1" applyAlignment="1">
      <alignment horizontal="center" vertical="center" wrapText="1"/>
    </xf>
    <xf numFmtId="0" fontId="14" fillId="7" borderId="0" xfId="0" applyFont="1" applyFill="1" applyAlignment="1">
      <alignment horizontal="left" vertical="center" wrapText="1"/>
    </xf>
    <xf numFmtId="0" fontId="14" fillId="7" borderId="0" xfId="0" applyFont="1" applyFill="1" applyAlignment="1">
      <alignment vertical="center" wrapText="1"/>
    </xf>
    <xf numFmtId="0" fontId="10" fillId="7" borderId="0" xfId="0" applyFont="1" applyFill="1" applyAlignment="1">
      <alignment vertical="center"/>
    </xf>
    <xf numFmtId="0" fontId="10" fillId="7" borderId="0" xfId="0" applyFont="1" applyFill="1" applyAlignment="1">
      <alignment horizontal="left" vertical="center" wrapText="1"/>
    </xf>
    <xf numFmtId="0" fontId="10" fillId="7" borderId="0" xfId="0" applyFont="1" applyFill="1" applyAlignment="1">
      <alignment horizontal="left" vertical="center"/>
    </xf>
    <xf numFmtId="0" fontId="10" fillId="7" borderId="0" xfId="0" applyFont="1" applyFill="1" applyAlignment="1">
      <alignment horizontal="center" vertical="center" wrapText="1"/>
    </xf>
    <xf numFmtId="0" fontId="10" fillId="7" borderId="0" xfId="0" applyFont="1" applyFill="1" applyAlignment="1">
      <alignment horizontal="center" vertical="center"/>
    </xf>
    <xf numFmtId="0" fontId="14" fillId="10" borderId="0" xfId="0" applyFont="1" applyFill="1" applyAlignment="1">
      <alignment horizontal="left" vertical="center" wrapText="1"/>
    </xf>
    <xf numFmtId="0" fontId="14" fillId="10" borderId="0" xfId="0" applyFont="1" applyFill="1" applyAlignment="1">
      <alignment vertical="center" wrapText="1"/>
    </xf>
    <xf numFmtId="0" fontId="10" fillId="10" borderId="0" xfId="0" applyFont="1" applyFill="1" applyAlignment="1">
      <alignment vertical="center"/>
    </xf>
    <xf numFmtId="0" fontId="14" fillId="10" borderId="0" xfId="0" applyFont="1" applyFill="1" applyAlignment="1">
      <alignment vertical="center"/>
    </xf>
    <xf numFmtId="0" fontId="10" fillId="10" borderId="0" xfId="0" applyFont="1" applyFill="1" applyAlignment="1">
      <alignment horizontal="center" vertical="center" wrapText="1"/>
    </xf>
    <xf numFmtId="0" fontId="10" fillId="10" borderId="0" xfId="0" applyFont="1" applyFill="1" applyAlignment="1">
      <alignment vertical="center" wrapText="1"/>
    </xf>
    <xf numFmtId="0" fontId="10" fillId="10" borderId="0" xfId="0" applyFont="1" applyFill="1" applyAlignment="1">
      <alignment horizontal="left" vertical="center" wrapText="1"/>
    </xf>
    <xf numFmtId="0" fontId="11" fillId="10" borderId="0" xfId="0" applyFont="1" applyFill="1" applyAlignment="1">
      <alignment horizontal="center" vertical="center" wrapText="1"/>
    </xf>
    <xf numFmtId="0" fontId="11" fillId="10" borderId="0" xfId="0" applyNumberFormat="1" applyFont="1" applyFill="1" applyAlignment="1">
      <alignment horizontal="left" vertical="center" wrapText="1"/>
    </xf>
    <xf numFmtId="0" fontId="11" fillId="10" borderId="0" xfId="0" applyFont="1" applyFill="1" applyAlignment="1">
      <alignment horizontal="left" vertical="center" wrapText="1"/>
    </xf>
    <xf numFmtId="0" fontId="11" fillId="10" borderId="0" xfId="0" applyFont="1" applyFill="1" applyAlignment="1">
      <alignment vertical="center" wrapText="1"/>
    </xf>
    <xf numFmtId="0" fontId="14" fillId="12" borderId="0" xfId="0" applyFont="1" applyFill="1" applyAlignment="1">
      <alignment horizontal="left" vertical="center" wrapText="1"/>
    </xf>
    <xf numFmtId="0" fontId="14" fillId="12" borderId="0" xfId="0" applyFont="1" applyFill="1" applyAlignment="1">
      <alignment vertical="center" wrapText="1"/>
    </xf>
    <xf numFmtId="0" fontId="10" fillId="12" borderId="0" xfId="0" applyFont="1" applyFill="1" applyAlignment="1">
      <alignment vertical="center"/>
    </xf>
    <xf numFmtId="0" fontId="10" fillId="12" borderId="0" xfId="0" applyFont="1" applyFill="1" applyAlignment="1">
      <alignment vertical="center" wrapText="1"/>
    </xf>
    <xf numFmtId="0" fontId="10" fillId="12" borderId="0" xfId="0" applyFont="1" applyFill="1" applyAlignment="1">
      <alignment horizontal="center" vertical="center" wrapText="1"/>
    </xf>
    <xf numFmtId="0" fontId="10" fillId="38" borderId="0" xfId="0" applyFont="1" applyFill="1" applyAlignment="1">
      <alignment horizontal="center" vertical="center" wrapText="1"/>
    </xf>
    <xf numFmtId="0" fontId="10" fillId="38" borderId="0" xfId="0" applyFont="1" applyFill="1" applyBorder="1" applyAlignment="1">
      <alignment vertical="center" wrapText="1"/>
    </xf>
    <xf numFmtId="0" fontId="10" fillId="38" borderId="0" xfId="0" applyFont="1" applyFill="1" applyAlignment="1">
      <alignment vertical="center"/>
    </xf>
    <xf numFmtId="0" fontId="10" fillId="38" borderId="0" xfId="0" applyFont="1" applyFill="1" applyAlignment="1">
      <alignment vertical="center" wrapText="1"/>
    </xf>
    <xf numFmtId="0" fontId="10" fillId="12" borderId="0" xfId="0" applyFont="1" applyFill="1" applyBorder="1" applyAlignment="1">
      <alignment vertical="center" wrapText="1"/>
    </xf>
    <xf numFmtId="0" fontId="11" fillId="12" borderId="0" xfId="0" applyFont="1" applyFill="1" applyAlignment="1">
      <alignment vertical="center" wrapText="1"/>
    </xf>
    <xf numFmtId="0" fontId="11" fillId="12" borderId="0" xfId="0" applyFont="1" applyFill="1" applyBorder="1" applyAlignment="1">
      <alignment vertical="center" wrapText="1"/>
    </xf>
    <xf numFmtId="0" fontId="10" fillId="12" borderId="0" xfId="0" applyFont="1" applyFill="1" applyBorder="1" applyAlignment="1">
      <alignment vertical="center" wrapText="1"/>
    </xf>
    <xf numFmtId="0" fontId="11" fillId="12" borderId="0" xfId="0" applyFont="1" applyFill="1" applyAlignment="1">
      <alignment horizontal="left" vertical="center" wrapText="1"/>
    </xf>
    <xf numFmtId="0" fontId="11" fillId="12" borderId="0" xfId="0" applyFont="1" applyFill="1" applyAlignment="1">
      <alignment horizontal="center" vertical="center" wrapText="1"/>
    </xf>
    <xf numFmtId="0" fontId="11" fillId="12" borderId="0" xfId="0" applyNumberFormat="1" applyFont="1" applyFill="1" applyAlignment="1">
      <alignment horizontal="left" vertical="center" wrapText="1"/>
    </xf>
    <xf numFmtId="0" fontId="14" fillId="11" borderId="0" xfId="0" applyFont="1" applyFill="1" applyAlignment="1">
      <alignment horizontal="left" vertical="center" wrapText="1"/>
    </xf>
    <xf numFmtId="0" fontId="14" fillId="11" borderId="0" xfId="0" applyFont="1" applyFill="1" applyAlignment="1">
      <alignment vertical="center" wrapText="1"/>
    </xf>
    <xf numFmtId="0" fontId="14" fillId="11" borderId="0" xfId="0" applyFont="1" applyFill="1" applyAlignment="1">
      <alignment vertical="center"/>
    </xf>
    <xf numFmtId="0" fontId="10" fillId="11" borderId="0" xfId="0" applyFont="1" applyFill="1" applyAlignment="1">
      <alignment horizontal="center" vertical="center" wrapText="1"/>
    </xf>
    <xf numFmtId="0" fontId="10" fillId="11" borderId="0" xfId="0" applyFont="1" applyFill="1" applyBorder="1" applyAlignment="1">
      <alignment vertical="center" wrapText="1"/>
    </xf>
    <xf numFmtId="0" fontId="10" fillId="11" borderId="0" xfId="0" applyFont="1" applyFill="1" applyAlignment="1">
      <alignment vertical="center"/>
    </xf>
    <xf numFmtId="0" fontId="10" fillId="11" borderId="0" xfId="0" applyFont="1" applyFill="1" applyAlignment="1">
      <alignment vertical="center" wrapText="1"/>
    </xf>
    <xf numFmtId="0" fontId="10" fillId="11" borderId="0" xfId="0" applyFont="1" applyFill="1" applyBorder="1" applyAlignment="1">
      <alignment vertical="center" wrapText="1"/>
    </xf>
    <xf numFmtId="0" fontId="10" fillId="11" borderId="0" xfId="0" applyFont="1" applyFill="1" applyAlignment="1">
      <alignment horizontal="left" vertical="center" wrapText="1"/>
    </xf>
    <xf numFmtId="0" fontId="14" fillId="9" borderId="0" xfId="22" applyFont="1" applyAlignment="1">
      <alignment horizontal="center" vertical="center" wrapText="1"/>
    </xf>
    <xf numFmtId="0" fontId="0" fillId="0" borderId="0" xfId="0" applyFont="1" applyAlignment="1">
      <alignment vertical="center"/>
    </xf>
    <xf numFmtId="0" fontId="15" fillId="9" borderId="0" xfId="22" applyFont="1" applyAlignment="1">
      <alignment horizontal="center" vertical="center" wrapText="1"/>
    </xf>
    <xf numFmtId="0" fontId="14" fillId="2" borderId="0" xfId="0" applyFont="1" applyFill="1" applyAlignment="1">
      <alignment horizontal="center" vertical="center" wrapText="1"/>
    </xf>
    <xf numFmtId="0" fontId="14" fillId="7" borderId="0" xfId="0" applyFont="1" applyFill="1" applyAlignment="1">
      <alignment horizontal="center" vertical="center" wrapText="1"/>
    </xf>
    <xf numFmtId="0" fontId="14" fillId="10" borderId="0" xfId="0" applyFont="1" applyFill="1" applyAlignment="1">
      <alignment horizontal="center" vertical="center" wrapText="1"/>
    </xf>
    <xf numFmtId="0" fontId="14" fillId="12" borderId="0" xfId="0" applyFont="1" applyFill="1" applyAlignment="1">
      <alignment horizontal="center" vertical="center" wrapText="1"/>
    </xf>
    <xf numFmtId="0" fontId="14" fillId="11" borderId="0" xfId="0" applyFont="1" applyFill="1" applyAlignment="1">
      <alignment horizontal="center" vertical="center" wrapText="1"/>
    </xf>
    <xf numFmtId="0" fontId="15" fillId="9" borderId="0" xfId="22" applyFont="1" applyAlignment="1">
      <alignment horizontal="left" vertical="center" wrapText="1"/>
    </xf>
    <xf numFmtId="0" fontId="15" fillId="9" borderId="0" xfId="22" applyFont="1" applyAlignment="1">
      <alignment horizontal="left" vertical="center"/>
    </xf>
    <xf numFmtId="0" fontId="2" fillId="0" borderId="0" xfId="0" applyFont="1" applyFill="1" applyAlignment="1">
      <alignment vertical="center"/>
    </xf>
    <xf numFmtId="0" fontId="0" fillId="0" borderId="0" xfId="0" applyFill="1" applyAlignment="1">
      <alignment vertical="center"/>
    </xf>
    <xf numFmtId="0" fontId="11" fillId="2" borderId="0" xfId="0" applyFont="1" applyFill="1" applyAlignment="1">
      <alignment horizontal="left" vertical="center"/>
    </xf>
    <xf numFmtId="0" fontId="10" fillId="35" borderId="0" xfId="0" applyFont="1" applyFill="1" applyAlignment="1">
      <alignment horizontal="left" vertical="center"/>
    </xf>
    <xf numFmtId="0" fontId="11" fillId="2" borderId="0" xfId="0" applyFont="1" applyFill="1" applyAlignment="1">
      <alignment vertical="center"/>
    </xf>
    <xf numFmtId="0" fontId="11"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1" fillId="2" borderId="0" xfId="0" applyFont="1" applyFill="1" applyAlignment="1">
      <alignment horizontal="left" vertical="center" wrapText="1"/>
    </xf>
    <xf numFmtId="0" fontId="15"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15" fillId="0" borderId="0" xfId="0" applyFont="1" applyFill="1" applyAlignment="1">
      <alignment horizontal="left" vertical="center" wrapText="1"/>
    </xf>
    <xf numFmtId="0" fontId="15" fillId="0" borderId="0" xfId="0" applyFont="1" applyFill="1" applyAlignment="1">
      <alignment vertical="center" wrapText="1"/>
    </xf>
    <xf numFmtId="0" fontId="11" fillId="0" borderId="0" xfId="0" applyFont="1" applyFill="1" applyAlignment="1">
      <alignment vertical="center" wrapText="1"/>
    </xf>
    <xf numFmtId="0" fontId="1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10" fillId="7" borderId="0" xfId="0" applyFont="1" applyFill="1" applyAlignment="1">
      <alignment vertical="center" wrapText="1"/>
    </xf>
    <xf numFmtId="0" fontId="11" fillId="7" borderId="0" xfId="0" applyFont="1" applyFill="1" applyAlignment="1">
      <alignment horizontal="left" vertical="center"/>
    </xf>
    <xf numFmtId="0" fontId="15" fillId="7" borderId="0" xfId="0" applyFont="1" applyFill="1" applyAlignment="1">
      <alignment vertical="center"/>
    </xf>
    <xf numFmtId="0" fontId="16" fillId="7" borderId="0" xfId="0" applyFont="1" applyFill="1" applyAlignment="1">
      <alignment horizontal="center" vertical="center" wrapText="1"/>
    </xf>
    <xf numFmtId="0" fontId="16" fillId="7" borderId="0" xfId="0" applyFont="1" applyFill="1" applyAlignment="1">
      <alignment horizontal="left" vertical="center" wrapText="1"/>
    </xf>
    <xf numFmtId="0" fontId="16" fillId="7" borderId="0" xfId="0" applyFont="1" applyFill="1" applyAlignment="1">
      <alignment vertical="center" wrapText="1"/>
    </xf>
    <xf numFmtId="0" fontId="16" fillId="36" borderId="0" xfId="0" applyFont="1" applyFill="1" applyAlignment="1">
      <alignment horizontal="left" vertical="center" wrapText="1"/>
    </xf>
    <xf numFmtId="0" fontId="16" fillId="35" borderId="0" xfId="0" applyFont="1" applyFill="1" applyAlignment="1">
      <alignment horizontal="left" vertical="center" wrapText="1"/>
    </xf>
    <xf numFmtId="0" fontId="25" fillId="0" borderId="0" xfId="0" applyFont="1" applyFill="1" applyAlignment="1">
      <alignment vertical="center"/>
    </xf>
    <xf numFmtId="0" fontId="19" fillId="0" borderId="0" xfId="0" applyFont="1" applyFill="1" applyAlignment="1">
      <alignment vertical="center"/>
    </xf>
    <xf numFmtId="0" fontId="12" fillId="10" borderId="0" xfId="0" applyFont="1" applyFill="1" applyAlignment="1">
      <alignment vertical="center"/>
    </xf>
    <xf numFmtId="0" fontId="11" fillId="10" borderId="0" xfId="0" applyFont="1" applyFill="1" applyAlignment="1">
      <alignment vertical="center"/>
    </xf>
    <xf numFmtId="0" fontId="11" fillId="35" borderId="0" xfId="0" applyFont="1" applyFill="1" applyAlignment="1">
      <alignment vertical="center"/>
    </xf>
    <xf numFmtId="0" fontId="11" fillId="34" borderId="0" xfId="0" applyFont="1" applyFill="1" applyAlignment="1" quotePrefix="1">
      <alignment horizontal="left" vertical="center" wrapText="1"/>
    </xf>
    <xf numFmtId="0" fontId="11" fillId="35" borderId="0" xfId="0" applyFont="1" applyFill="1" applyAlignment="1">
      <alignment horizontal="center" vertical="center" wrapText="1"/>
    </xf>
    <xf numFmtId="0" fontId="11" fillId="35" borderId="0" xfId="0" applyFont="1" applyFill="1" applyBorder="1" applyAlignment="1">
      <alignment vertical="center" wrapText="1"/>
    </xf>
    <xf numFmtId="0" fontId="11" fillId="35" borderId="0" xfId="0" applyFont="1" applyFill="1" applyAlignment="1">
      <alignment vertical="center" wrapText="1"/>
    </xf>
    <xf numFmtId="0" fontId="10" fillId="35" borderId="0" xfId="0" applyFont="1" applyFill="1" applyBorder="1" applyAlignment="1">
      <alignment vertical="center" wrapText="1"/>
    </xf>
    <xf numFmtId="0" fontId="10" fillId="35" borderId="0" xfId="0" applyFont="1" applyFill="1" applyAlignment="1">
      <alignment horizontal="center" vertical="center" wrapText="1"/>
    </xf>
    <xf numFmtId="0" fontId="12" fillId="11" borderId="0" xfId="0" applyFont="1" applyFill="1" applyAlignment="1">
      <alignment vertical="center" wrapText="1"/>
    </xf>
    <xf numFmtId="0" fontId="15" fillId="11" borderId="0" xfId="0" applyFont="1" applyFill="1" applyAlignment="1">
      <alignment vertical="center"/>
    </xf>
    <xf numFmtId="0" fontId="11" fillId="11" borderId="0" xfId="0" applyFont="1" applyFill="1" applyAlignment="1">
      <alignment vertical="center" wrapText="1"/>
    </xf>
    <xf numFmtId="0" fontId="11" fillId="11" borderId="0" xfId="0" applyFont="1" applyFill="1" applyAlignment="1">
      <alignment vertical="center"/>
    </xf>
    <xf numFmtId="0" fontId="16" fillId="11" borderId="0" xfId="0" applyFont="1" applyFill="1" applyBorder="1" applyAlignment="1">
      <alignment vertical="center" wrapText="1"/>
    </xf>
    <xf numFmtId="0" fontId="15" fillId="7" borderId="0" xfId="0" applyFont="1" applyFill="1" applyAlignment="1" quotePrefix="1">
      <alignment vertical="center" wrapText="1"/>
    </xf>
    <xf numFmtId="0" fontId="15" fillId="7" borderId="0" xfId="0" applyFont="1" applyFill="1" applyAlignment="1">
      <alignment vertical="center" wrapText="1"/>
    </xf>
    <xf numFmtId="0" fontId="15" fillId="7" borderId="0" xfId="0" applyFont="1" applyFill="1" applyAlignment="1">
      <alignment horizontal="center" vertical="center" wrapText="1"/>
    </xf>
    <xf numFmtId="0" fontId="18" fillId="7" borderId="0" xfId="0" applyFont="1" applyFill="1" applyAlignment="1">
      <alignment vertical="center" wrapText="1"/>
    </xf>
    <xf numFmtId="0" fontId="25" fillId="0" borderId="0" xfId="0" applyFont="1" applyAlignment="1">
      <alignment vertical="center"/>
    </xf>
    <xf numFmtId="0" fontId="16" fillId="7" borderId="0" xfId="0" applyFont="1" applyFill="1" applyAlignment="1">
      <alignment vertical="center"/>
    </xf>
    <xf numFmtId="0" fontId="10" fillId="12" borderId="0" xfId="0" applyFont="1" applyFill="1" applyAlignment="1">
      <alignment horizontal="left" vertical="center" wrapText="1"/>
    </xf>
    <xf numFmtId="0" fontId="15" fillId="9" borderId="0" xfId="22" applyFont="1" applyFill="1" applyAlignment="1">
      <alignment horizontal="center" vertical="center" wrapText="1"/>
    </xf>
    <xf numFmtId="0" fontId="15" fillId="9" borderId="0" xfId="22" applyFont="1" applyFill="1" applyAlignment="1" quotePrefix="1">
      <alignment horizontal="center" vertical="center" wrapText="1"/>
    </xf>
    <xf numFmtId="0" fontId="15" fillId="2" borderId="0" xfId="0" applyFont="1" applyFill="1" applyAlignment="1">
      <alignment horizontal="center" vertical="center"/>
    </xf>
    <xf numFmtId="0" fontId="15" fillId="2" borderId="0" xfId="0" applyFont="1" applyFill="1" applyAlignment="1">
      <alignment horizontal="center" vertical="center" wrapText="1"/>
    </xf>
    <xf numFmtId="0" fontId="15" fillId="2" borderId="0" xfId="0" applyFont="1" applyFill="1" applyAlignment="1">
      <alignment horizontal="center" vertical="center" wrapText="1"/>
    </xf>
    <xf numFmtId="0" fontId="15" fillId="7" borderId="0" xfId="0" applyFont="1" applyFill="1" applyAlignment="1" quotePrefix="1">
      <alignment horizontal="center" vertical="center" wrapText="1"/>
    </xf>
    <xf numFmtId="0" fontId="15" fillId="10" borderId="0" xfId="0" applyFont="1" applyFill="1" applyAlignment="1">
      <alignment horizontal="center" vertical="center" wrapText="1"/>
    </xf>
    <xf numFmtId="0" fontId="44" fillId="10" borderId="0" xfId="0" applyFont="1" applyFill="1" applyAlignment="1">
      <alignment horizontal="center" vertical="center" wrapText="1"/>
    </xf>
    <xf numFmtId="0" fontId="15" fillId="12" borderId="0" xfId="0" applyFont="1" applyFill="1" applyBorder="1" applyAlignment="1">
      <alignment horizontal="center" vertical="center" wrapText="1"/>
    </xf>
    <xf numFmtId="0" fontId="15" fillId="12" borderId="0" xfId="0" applyFont="1" applyFill="1" applyAlignment="1">
      <alignment horizontal="center" vertical="center" wrapText="1"/>
    </xf>
    <xf numFmtId="0" fontId="15" fillId="38" borderId="0" xfId="0" applyFont="1" applyFill="1" applyAlignment="1">
      <alignment horizontal="center" vertical="center" wrapText="1"/>
    </xf>
    <xf numFmtId="0" fontId="15" fillId="12" borderId="0" xfId="0" applyNumberFormat="1" applyFont="1" applyFill="1" applyAlignment="1">
      <alignment horizontal="left" vertical="center" wrapText="1"/>
    </xf>
    <xf numFmtId="0" fontId="15" fillId="11" borderId="0" xfId="0" applyFont="1" applyFill="1" applyAlignment="1">
      <alignment horizontal="center" vertical="center" wrapText="1"/>
    </xf>
    <xf numFmtId="0" fontId="15" fillId="11" borderId="0" xfId="0" applyFont="1" applyFill="1" applyAlignment="1">
      <alignment horizontal="left" vertical="center" wrapText="1"/>
    </xf>
    <xf numFmtId="0" fontId="16" fillId="11" borderId="0" xfId="0" applyFont="1" applyFill="1" applyAlignment="1">
      <alignment horizontal="center" vertical="center" wrapText="1"/>
    </xf>
    <xf numFmtId="0" fontId="15" fillId="11" borderId="0" xfId="0" applyFont="1" applyFill="1" applyBorder="1" applyAlignment="1">
      <alignment horizontal="center" vertical="center" wrapText="1"/>
    </xf>
    <xf numFmtId="0" fontId="16" fillId="11" borderId="0" xfId="0" applyFont="1" applyFill="1" applyAlignment="1">
      <alignment vertical="center"/>
    </xf>
    <xf numFmtId="0" fontId="16" fillId="11" borderId="0" xfId="0" applyFont="1" applyFill="1" applyAlignment="1">
      <alignment vertical="center" wrapText="1"/>
    </xf>
    <xf numFmtId="0" fontId="11" fillId="11" borderId="0" xfId="0" applyFont="1" applyFill="1" applyAlignment="1">
      <alignment horizontal="center" vertical="center" wrapText="1"/>
    </xf>
    <xf numFmtId="0" fontId="24" fillId="0" borderId="0" xfId="0" applyFont="1" applyAlignment="1">
      <alignment/>
    </xf>
    <xf numFmtId="0" fontId="10" fillId="11" borderId="0" xfId="0" applyFont="1" applyFill="1" applyBorder="1" applyAlignment="1">
      <alignment vertical="center"/>
    </xf>
    <xf numFmtId="0" fontId="15" fillId="12" borderId="0" xfId="0" applyNumberFormat="1" applyFont="1" applyFill="1" applyAlignment="1">
      <alignment vertical="center" wrapText="1"/>
    </xf>
    <xf numFmtId="0" fontId="10" fillId="11" borderId="0" xfId="0" applyFont="1" applyFill="1" applyAlignment="1">
      <alignment horizontal="center" vertical="center"/>
    </xf>
    <xf numFmtId="0" fontId="15" fillId="11" borderId="0" xfId="0" applyNumberFormat="1" applyFont="1" applyFill="1" applyAlignment="1">
      <alignment horizontal="left" vertical="center" wrapText="1"/>
    </xf>
    <xf numFmtId="0" fontId="15" fillId="11" borderId="0" xfId="0" applyFont="1" applyFill="1" applyAlignment="1">
      <alignment vertical="center" wrapText="1"/>
    </xf>
    <xf numFmtId="0" fontId="15" fillId="11" borderId="15" xfId="0" applyFont="1" applyFill="1" applyBorder="1" applyAlignment="1">
      <alignment horizontal="center" vertical="center" wrapText="1"/>
    </xf>
    <xf numFmtId="0" fontId="15" fillId="11" borderId="16" xfId="0" applyFont="1" applyFill="1" applyBorder="1" applyAlignment="1">
      <alignment vertical="center"/>
    </xf>
    <xf numFmtId="0" fontId="15" fillId="11" borderId="16" xfId="0" applyFont="1" applyFill="1" applyBorder="1" applyAlignment="1">
      <alignment vertical="center" wrapText="1"/>
    </xf>
    <xf numFmtId="0" fontId="15" fillId="11" borderId="17" xfId="0" applyFont="1" applyFill="1" applyBorder="1" applyAlignment="1">
      <alignment vertical="center"/>
    </xf>
    <xf numFmtId="0" fontId="15" fillId="0" borderId="0" xfId="0" applyFont="1" applyAlignment="1">
      <alignment vertical="center"/>
    </xf>
    <xf numFmtId="0" fontId="15" fillId="11" borderId="0" xfId="0" applyFont="1" applyFill="1" applyBorder="1" applyAlignment="1">
      <alignment horizontal="left" vertical="center" wrapText="1"/>
    </xf>
    <xf numFmtId="0" fontId="15" fillId="11" borderId="18" xfId="0" applyFont="1" applyFill="1" applyBorder="1" applyAlignment="1">
      <alignment horizontal="left" vertical="center" wrapText="1"/>
    </xf>
    <xf numFmtId="0" fontId="59" fillId="7" borderId="0" xfId="0" applyFont="1" applyFill="1" applyAlignment="1">
      <alignment vertical="center" wrapText="1"/>
    </xf>
    <xf numFmtId="0" fontId="59" fillId="12" borderId="0" xfId="0" applyFont="1" applyFill="1" applyAlignment="1">
      <alignment vertical="center" wrapText="1"/>
    </xf>
    <xf numFmtId="0" fontId="60" fillId="0" borderId="0" xfId="0" applyFont="1" applyAlignment="1">
      <alignment vertical="center"/>
    </xf>
    <xf numFmtId="0" fontId="0" fillId="39" borderId="0" xfId="0" applyFont="1" applyFill="1" applyAlignment="1">
      <alignment wrapText="1"/>
    </xf>
    <xf numFmtId="0" fontId="10" fillId="39" borderId="0" xfId="22" applyFont="1" applyFill="1" applyAlignment="1">
      <alignment horizontal="left" vertical="center" wrapText="1"/>
    </xf>
    <xf numFmtId="0" fontId="15" fillId="39" borderId="0" xfId="22" applyFont="1" applyFill="1" applyAlignment="1">
      <alignment horizontal="left" vertical="center" wrapText="1"/>
    </xf>
    <xf numFmtId="0" fontId="10" fillId="39" borderId="0" xfId="0" applyFont="1" applyFill="1" applyAlignment="1">
      <alignment vertical="center" wrapText="1"/>
    </xf>
    <xf numFmtId="0" fontId="11" fillId="39" borderId="0" xfId="0" applyFont="1" applyFill="1" applyAlignment="1">
      <alignment vertical="center" wrapText="1"/>
    </xf>
    <xf numFmtId="0" fontId="16" fillId="39" borderId="0" xfId="0" applyFont="1" applyFill="1" applyAlignment="1">
      <alignment vertical="center" wrapText="1"/>
    </xf>
    <xf numFmtId="0" fontId="11" fillId="39" borderId="0" xfId="0" applyFont="1" applyFill="1" applyAlignment="1" quotePrefix="1">
      <alignment horizontal="left" vertical="center" wrapText="1"/>
    </xf>
    <xf numFmtId="0" fontId="10" fillId="39" borderId="0" xfId="0" applyFont="1" applyFill="1" applyBorder="1" applyAlignment="1">
      <alignment vertical="center" wrapText="1"/>
    </xf>
    <xf numFmtId="0" fontId="11" fillId="39" borderId="0" xfId="0" applyFont="1" applyFill="1" applyAlignment="1">
      <alignment horizontal="left" vertical="center" wrapText="1"/>
    </xf>
    <xf numFmtId="0" fontId="11" fillId="39" borderId="0" xfId="0" applyFont="1" applyFill="1" applyBorder="1" applyAlignment="1">
      <alignment vertical="center" wrapText="1"/>
    </xf>
    <xf numFmtId="0" fontId="16" fillId="39" borderId="0" xfId="0" applyFont="1" applyFill="1" applyBorder="1" applyAlignment="1">
      <alignment vertical="center" wrapText="1"/>
    </xf>
    <xf numFmtId="0" fontId="15" fillId="39" borderId="0" xfId="0" applyFont="1" applyFill="1" applyAlignment="1">
      <alignment vertical="center" wrapText="1"/>
    </xf>
    <xf numFmtId="0" fontId="0" fillId="39" borderId="0" xfId="0" applyFont="1" applyFill="1" applyAlignment="1">
      <alignment/>
    </xf>
    <xf numFmtId="0" fontId="23" fillId="0" borderId="0" xfId="0" applyFont="1" applyFill="1" applyAlignment="1">
      <alignment horizontal="center" vertical="top"/>
    </xf>
    <xf numFmtId="0" fontId="22" fillId="33" borderId="0" xfId="0" applyFont="1" applyFill="1" applyAlignment="1">
      <alignment horizontal="center"/>
    </xf>
    <xf numFmtId="0" fontId="21" fillId="33" borderId="0" xfId="0" applyFont="1" applyFill="1" applyAlignment="1">
      <alignment horizontal="center"/>
    </xf>
    <xf numFmtId="0" fontId="6" fillId="0" borderId="0" xfId="0" applyFont="1" applyFill="1" applyAlignment="1">
      <alignment horizontal="center" vertical="top"/>
    </xf>
    <xf numFmtId="0" fontId="2" fillId="0" borderId="0" xfId="0" applyFont="1" applyAlignment="1">
      <alignment/>
    </xf>
    <xf numFmtId="0" fontId="7" fillId="33" borderId="0" xfId="0" applyFont="1" applyFill="1" applyAlignment="1">
      <alignment horizontal="center"/>
    </xf>
    <xf numFmtId="0" fontId="20" fillId="0" borderId="0" xfId="0" applyFont="1" applyBorder="1" applyAlignment="1">
      <alignment horizontal="left" wrapText="1"/>
    </xf>
    <xf numFmtId="0" fontId="19" fillId="37" borderId="0" xfId="0" applyFont="1" applyFill="1" applyAlignment="1">
      <alignment horizontal="center"/>
    </xf>
    <xf numFmtId="0" fontId="3" fillId="2" borderId="14" xfId="0" applyFont="1" applyFill="1" applyBorder="1" applyAlignment="1">
      <alignment horizontal="center" vertical="center"/>
    </xf>
    <xf numFmtId="0" fontId="0" fillId="33" borderId="19" xfId="0" applyFont="1" applyFill="1" applyBorder="1" applyAlignment="1">
      <alignment horizontal="center" vertical="center"/>
    </xf>
    <xf numFmtId="0" fontId="9" fillId="0" borderId="0" xfId="0" applyFont="1" applyFill="1" applyAlignment="1">
      <alignment horizontal="center" vertical="top"/>
    </xf>
    <xf numFmtId="0" fontId="8" fillId="0" borderId="0" xfId="0" applyFont="1" applyAlignment="1">
      <alignment/>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19050</xdr:rowOff>
    </xdr:from>
    <xdr:to>
      <xdr:col>1</xdr:col>
      <xdr:colOff>847725</xdr:colOff>
      <xdr:row>2</xdr:row>
      <xdr:rowOff>171450</xdr:rowOff>
    </xdr:to>
    <xdr:pic>
      <xdr:nvPicPr>
        <xdr:cNvPr id="1" name="Picture 1" descr="logo-addison"/>
        <xdr:cNvPicPr preferRelativeResize="1">
          <a:picLocks noChangeAspect="1"/>
        </xdr:cNvPicPr>
      </xdr:nvPicPr>
      <xdr:blipFill>
        <a:blip r:embed="rId1"/>
        <a:stretch>
          <a:fillRect/>
        </a:stretch>
      </xdr:blipFill>
      <xdr:spPr>
        <a:xfrm>
          <a:off x="47625" y="27622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52" comment="" totalsRowShown="0">
  <autoFilter ref="A6:J52"/>
  <tableColumns count="10">
    <tableColumn id="9" name="#"/>
    <tableColumn id="1" name="Design Components"/>
    <tableColumn id="2" name="Priority"/>
    <tableColumn id="8" name="Status Quo"/>
    <tableColumn id="3" name="A"/>
    <tableColumn id="4" name="B"/>
    <tableColumn id="5" name="C"/>
    <tableColumn id="6" name="D"/>
    <tableColumn id="7" name="E"/>
    <tableColumn id="14"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J53" comment="" totalsRowShown="0">
  <autoFilter ref="A6:J53"/>
  <tableColumns count="10">
    <tableColumn id="9" name="#+A7:E10"/>
    <tableColumn id="1" name="Design Components"/>
    <tableColumn id="2" name="Priority"/>
    <tableColumn id="8" name="Status Quo"/>
    <tableColumn id="4" name="A"/>
    <tableColumn id="5" name="B"/>
    <tableColumn id="6" name="C"/>
    <tableColumn id="7" name="D"/>
    <tableColumn id="11" name="E"/>
    <tableColumn id="12" name="F"/>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7" t="s">
        <v>23</v>
      </c>
    </row>
    <row r="2" ht="12.75">
      <c r="A2" t="s">
        <v>43</v>
      </c>
    </row>
    <row r="4" ht="12.75">
      <c r="A4" s="27"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40" zoomScaleNormal="140" zoomScalePageLayoutView="0" workbookViewId="0" topLeftCell="A1">
      <selection activeCell="B13" sqref="B13"/>
    </sheetView>
  </sheetViews>
  <sheetFormatPr defaultColWidth="9.140625" defaultRowHeight="12.75"/>
  <cols>
    <col min="1" max="1" width="4.57421875" style="0" customWidth="1"/>
    <col min="2" max="2" width="106.00390625" style="6" customWidth="1"/>
  </cols>
  <sheetData>
    <row r="1" spans="1:2" ht="20.25">
      <c r="A1" s="226" t="str">
        <f>Setup!A2</f>
        <v>MIC/OC Special Sessions: Fuel Requirements for Black Start Resources</v>
      </c>
      <c r="B1" s="226"/>
    </row>
    <row r="2" spans="1:2" ht="18">
      <c r="A2" s="227" t="str">
        <f>Setup!A5</f>
        <v>Fuel Requirements for Black Start Resources</v>
      </c>
      <c r="B2" s="227"/>
    </row>
    <row r="3" spans="1:2" ht="18">
      <c r="A3" s="228" t="s">
        <v>44</v>
      </c>
      <c r="B3" s="228"/>
    </row>
    <row r="5" spans="1:2" ht="12.75">
      <c r="A5">
        <v>1</v>
      </c>
      <c r="B5" s="41" t="s">
        <v>48</v>
      </c>
    </row>
    <row r="6" spans="1:2" ht="12.75">
      <c r="A6">
        <v>2</v>
      </c>
      <c r="B6" s="41" t="s">
        <v>45</v>
      </c>
    </row>
    <row r="7" spans="1:2" ht="12.75">
      <c r="A7">
        <v>3</v>
      </c>
      <c r="B7" s="41" t="s">
        <v>46</v>
      </c>
    </row>
    <row r="8" spans="1:2" ht="12.75">
      <c r="A8">
        <v>4</v>
      </c>
      <c r="B8" s="41" t="s">
        <v>47</v>
      </c>
    </row>
    <row r="9" spans="1:2" ht="12.75">
      <c r="A9">
        <v>5</v>
      </c>
      <c r="B9" s="41" t="s">
        <v>49</v>
      </c>
    </row>
    <row r="10" spans="1:2" ht="12.75">
      <c r="A10">
        <v>6</v>
      </c>
      <c r="B10" s="41" t="s">
        <v>50</v>
      </c>
    </row>
    <row r="11" spans="1:2" ht="12.75">
      <c r="A11">
        <v>7</v>
      </c>
      <c r="B11" s="41" t="s">
        <v>53</v>
      </c>
    </row>
    <row r="12" spans="1:2" ht="12.75">
      <c r="A12">
        <v>8</v>
      </c>
      <c r="B12" s="41" t="s">
        <v>52</v>
      </c>
    </row>
    <row r="13" spans="1:2" ht="12.75">
      <c r="A13">
        <v>9</v>
      </c>
      <c r="B13" s="41" t="s">
        <v>62</v>
      </c>
    </row>
    <row r="14" spans="1:2" ht="12.75">
      <c r="A14">
        <v>10</v>
      </c>
      <c r="B14" s="41" t="s">
        <v>63</v>
      </c>
    </row>
    <row r="15" spans="1:2" ht="12.75">
      <c r="A15">
        <v>11</v>
      </c>
      <c r="B15" s="61" t="s">
        <v>236</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56"/>
  <sheetViews>
    <sheetView tabSelected="1" zoomScale="90" zoomScaleNormal="90" zoomScalePageLayoutView="0" workbookViewId="0" topLeftCell="A1">
      <selection activeCell="E9" sqref="E9"/>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66.28125" style="0" customWidth="1"/>
    <col min="6" max="6" width="36.7109375" style="0" customWidth="1"/>
    <col min="7" max="7" width="46.140625" style="0" customWidth="1"/>
    <col min="8" max="8" width="37.57421875" style="0" customWidth="1"/>
    <col min="9" max="10" width="24.421875" style="0" customWidth="1"/>
    <col min="11" max="11" width="32.140625" style="0" customWidth="1"/>
  </cols>
  <sheetData>
    <row r="1" spans="1:10" ht="20.25">
      <c r="A1" s="229" t="str">
        <f>Setup!A2</f>
        <v>MIC/OC Special Sessions: Fuel Requirements for Black Start Resources</v>
      </c>
      <c r="B1" s="230"/>
      <c r="C1" s="230"/>
      <c r="D1" s="230"/>
      <c r="E1" s="230"/>
      <c r="F1" s="230"/>
      <c r="G1" s="230"/>
      <c r="H1" s="230"/>
      <c r="I1" s="230"/>
      <c r="J1" s="23"/>
    </row>
    <row r="2" spans="1:10" ht="18">
      <c r="A2" s="231" t="str">
        <f>Setup!A5</f>
        <v>Fuel Requirements for Black Start Resources</v>
      </c>
      <c r="B2" s="230"/>
      <c r="C2" s="230"/>
      <c r="D2" s="230"/>
      <c r="E2" s="230"/>
      <c r="F2" s="230"/>
      <c r="G2" s="230"/>
      <c r="H2" s="230"/>
      <c r="I2" s="230"/>
      <c r="J2" s="23"/>
    </row>
    <row r="3" spans="1:10" s="1" customFormat="1" ht="18">
      <c r="A3" s="228" t="s">
        <v>10</v>
      </c>
      <c r="B3" s="228"/>
      <c r="C3" s="228"/>
      <c r="D3" s="228"/>
      <c r="E3" s="228"/>
      <c r="F3" s="228"/>
      <c r="G3" s="228"/>
      <c r="H3" s="228"/>
      <c r="I3" s="228"/>
      <c r="J3" s="29"/>
    </row>
    <row r="4" spans="1:10" ht="12.75">
      <c r="A4" s="8"/>
      <c r="B4" s="5"/>
      <c r="C4" s="5"/>
      <c r="D4" s="5"/>
      <c r="E4" s="5"/>
      <c r="F4" s="5"/>
      <c r="G4" s="5"/>
      <c r="H4" s="5"/>
      <c r="I4" s="5"/>
      <c r="J4" s="5"/>
    </row>
    <row r="5" spans="1:10" ht="12.75">
      <c r="A5" s="8"/>
      <c r="B5" s="5"/>
      <c r="C5" s="5"/>
      <c r="D5" s="233" t="s">
        <v>60</v>
      </c>
      <c r="E5" s="233"/>
      <c r="F5" s="233"/>
      <c r="G5" s="233"/>
      <c r="H5" s="233"/>
      <c r="I5" s="233"/>
      <c r="J5" s="62"/>
    </row>
    <row r="6" spans="1:10" ht="51" customHeight="1">
      <c r="A6" s="42" t="s">
        <v>13</v>
      </c>
      <c r="B6" s="43" t="s">
        <v>11</v>
      </c>
      <c r="C6" s="43" t="s">
        <v>19</v>
      </c>
      <c r="D6" s="44" t="s">
        <v>9</v>
      </c>
      <c r="E6" s="44" t="s">
        <v>0</v>
      </c>
      <c r="F6" s="44" t="s">
        <v>1</v>
      </c>
      <c r="G6" s="44" t="s">
        <v>2</v>
      </c>
      <c r="H6" s="44" t="s">
        <v>3</v>
      </c>
      <c r="I6" s="44" t="s">
        <v>4</v>
      </c>
      <c r="J6" s="44" t="s">
        <v>70</v>
      </c>
    </row>
    <row r="7" spans="1:10" s="64" customFormat="1" ht="104.25" customHeight="1">
      <c r="A7" s="119" t="s">
        <v>0</v>
      </c>
      <c r="B7" s="51" t="s">
        <v>238</v>
      </c>
      <c r="C7" s="52"/>
      <c r="D7" s="52" t="s">
        <v>59</v>
      </c>
      <c r="E7" s="52" t="s">
        <v>173</v>
      </c>
      <c r="F7" s="53" t="s">
        <v>174</v>
      </c>
      <c r="G7" s="53" t="s">
        <v>175</v>
      </c>
      <c r="H7" s="53" t="s">
        <v>176</v>
      </c>
      <c r="I7" s="63"/>
      <c r="J7" s="63"/>
    </row>
    <row r="8" spans="1:10" s="120" customFormat="1" ht="69">
      <c r="A8" s="121">
        <v>1</v>
      </c>
      <c r="B8" s="121" t="s">
        <v>239</v>
      </c>
      <c r="C8" s="52"/>
      <c r="D8" s="128" t="s">
        <v>59</v>
      </c>
      <c r="E8" s="127" t="s">
        <v>241</v>
      </c>
      <c r="F8" s="53"/>
      <c r="G8" s="53"/>
      <c r="H8" s="53"/>
      <c r="I8" s="63"/>
      <c r="J8" s="63"/>
    </row>
    <row r="9" spans="1:10" s="120" customFormat="1" ht="34.5" customHeight="1">
      <c r="A9" s="121">
        <v>2</v>
      </c>
      <c r="B9" s="127" t="s">
        <v>240</v>
      </c>
      <c r="C9" s="52"/>
      <c r="D9" s="128" t="s">
        <v>59</v>
      </c>
      <c r="E9" s="127" t="s">
        <v>242</v>
      </c>
      <c r="F9" s="53"/>
      <c r="G9" s="53"/>
      <c r="H9" s="53"/>
      <c r="I9" s="63"/>
      <c r="J9" s="63"/>
    </row>
    <row r="10" spans="1:10" s="64" customFormat="1" ht="81.75" customHeight="1">
      <c r="A10" s="122" t="s">
        <v>1</v>
      </c>
      <c r="B10" s="66" t="s">
        <v>245</v>
      </c>
      <c r="C10" s="66"/>
      <c r="D10" s="67"/>
      <c r="E10" s="67"/>
      <c r="F10" s="68"/>
      <c r="G10" s="68"/>
      <c r="H10" s="68"/>
      <c r="I10" s="68"/>
      <c r="J10" s="68"/>
    </row>
    <row r="11" spans="1:10" s="64" customFormat="1" ht="51" customHeight="1">
      <c r="A11" s="69">
        <v>1</v>
      </c>
      <c r="B11" s="67" t="s">
        <v>76</v>
      </c>
      <c r="C11" s="68" t="s">
        <v>14</v>
      </c>
      <c r="D11" s="70" t="s">
        <v>293</v>
      </c>
      <c r="E11" s="67" t="s">
        <v>296</v>
      </c>
      <c r="F11" s="67" t="s">
        <v>299</v>
      </c>
      <c r="G11" s="68"/>
      <c r="H11" s="68"/>
      <c r="I11" s="68"/>
      <c r="J11" s="68"/>
    </row>
    <row r="12" spans="1:10" s="64" customFormat="1" ht="119.25" customHeight="1">
      <c r="A12" s="69">
        <v>2</v>
      </c>
      <c r="B12" s="67" t="s">
        <v>68</v>
      </c>
      <c r="C12" s="68" t="s">
        <v>15</v>
      </c>
      <c r="D12" s="70" t="s">
        <v>177</v>
      </c>
      <c r="E12" s="71" t="s">
        <v>246</v>
      </c>
      <c r="F12" s="70" t="s">
        <v>178</v>
      </c>
      <c r="G12" s="70" t="s">
        <v>115</v>
      </c>
      <c r="H12" s="70" t="s">
        <v>179</v>
      </c>
      <c r="I12" s="68"/>
      <c r="J12" s="68"/>
    </row>
    <row r="13" spans="1:10" s="64" customFormat="1" ht="47.25" customHeight="1">
      <c r="A13" s="72">
        <v>3</v>
      </c>
      <c r="B13" s="67" t="s">
        <v>300</v>
      </c>
      <c r="C13" s="68" t="s">
        <v>14</v>
      </c>
      <c r="D13" s="70" t="s">
        <v>55</v>
      </c>
      <c r="E13" s="70" t="s">
        <v>108</v>
      </c>
      <c r="F13" s="70"/>
      <c r="G13" s="70"/>
      <c r="H13" s="68"/>
      <c r="I13" s="68"/>
      <c r="J13" s="68"/>
    </row>
    <row r="14" spans="1:10" s="64" customFormat="1" ht="47.25" customHeight="1">
      <c r="A14" s="72">
        <v>4</v>
      </c>
      <c r="B14" s="73" t="s">
        <v>133</v>
      </c>
      <c r="C14" s="65"/>
      <c r="D14" s="74" t="s">
        <v>134</v>
      </c>
      <c r="E14" s="70" t="s">
        <v>249</v>
      </c>
      <c r="F14" s="70"/>
      <c r="G14" s="74"/>
      <c r="H14" s="68"/>
      <c r="I14" s="75"/>
      <c r="J14" s="75"/>
    </row>
    <row r="15" spans="1:10" s="64" customFormat="1" ht="47.25" customHeight="1">
      <c r="A15" s="72">
        <v>5</v>
      </c>
      <c r="B15" s="73" t="s">
        <v>135</v>
      </c>
      <c r="C15" s="74"/>
      <c r="D15" s="74" t="s">
        <v>59</v>
      </c>
      <c r="E15" s="70" t="s">
        <v>136</v>
      </c>
      <c r="F15" s="70"/>
      <c r="G15" s="74"/>
      <c r="H15" s="68"/>
      <c r="I15" s="72"/>
      <c r="J15" s="72"/>
    </row>
    <row r="16" spans="1:10" s="64" customFormat="1" ht="47.25" customHeight="1">
      <c r="A16" s="123" t="s">
        <v>2</v>
      </c>
      <c r="B16" s="77" t="s">
        <v>69</v>
      </c>
      <c r="C16" s="78"/>
      <c r="D16" s="79" t="s">
        <v>111</v>
      </c>
      <c r="E16" s="80"/>
      <c r="F16" s="78" t="s">
        <v>111</v>
      </c>
      <c r="G16" s="78"/>
      <c r="H16" s="78"/>
      <c r="I16" s="78"/>
      <c r="J16" s="78"/>
    </row>
    <row r="17" spans="1:10" s="64" customFormat="1" ht="52.5" customHeight="1">
      <c r="A17" s="81">
        <v>1</v>
      </c>
      <c r="B17" s="79" t="s">
        <v>77</v>
      </c>
      <c r="C17" s="79" t="s">
        <v>14</v>
      </c>
      <c r="D17" s="79" t="s">
        <v>74</v>
      </c>
      <c r="E17" s="79" t="s">
        <v>88</v>
      </c>
      <c r="F17" s="79" t="s">
        <v>158</v>
      </c>
      <c r="G17" s="79" t="s">
        <v>180</v>
      </c>
      <c r="H17" s="171" t="s">
        <v>250</v>
      </c>
      <c r="I17" s="172" t="s">
        <v>251</v>
      </c>
      <c r="J17" s="172" t="s">
        <v>301</v>
      </c>
    </row>
    <row r="18" spans="1:10" s="175" customFormat="1" ht="130.5" customHeight="1">
      <c r="A18" s="150" t="s">
        <v>56</v>
      </c>
      <c r="B18" s="151" t="s">
        <v>73</v>
      </c>
      <c r="C18" s="151" t="s">
        <v>14</v>
      </c>
      <c r="D18" s="151" t="s">
        <v>83</v>
      </c>
      <c r="E18" s="151" t="s">
        <v>169</v>
      </c>
      <c r="F18" s="151" t="s">
        <v>181</v>
      </c>
      <c r="G18" s="151"/>
      <c r="H18" s="174"/>
      <c r="I18" s="174"/>
      <c r="J18" s="174"/>
    </row>
    <row r="19" spans="1:10" s="175" customFormat="1" ht="76.5" customHeight="1">
      <c r="A19" s="150" t="s">
        <v>75</v>
      </c>
      <c r="B19" s="151" t="s">
        <v>244</v>
      </c>
      <c r="C19" s="151" t="s">
        <v>14</v>
      </c>
      <c r="D19" s="151" t="s">
        <v>83</v>
      </c>
      <c r="E19" s="151" t="s">
        <v>89</v>
      </c>
      <c r="F19" s="151" t="s">
        <v>90</v>
      </c>
      <c r="G19" s="151" t="s">
        <v>91</v>
      </c>
      <c r="H19" s="176"/>
      <c r="I19" s="176"/>
      <c r="J19" s="176"/>
    </row>
    <row r="20" spans="1:10" s="64" customFormat="1" ht="83.25" customHeight="1">
      <c r="A20" s="81">
        <v>2</v>
      </c>
      <c r="B20" s="79" t="s">
        <v>78</v>
      </c>
      <c r="C20" s="79" t="s">
        <v>14</v>
      </c>
      <c r="D20" s="79" t="s">
        <v>74</v>
      </c>
      <c r="E20" s="79" t="s">
        <v>252</v>
      </c>
      <c r="F20" s="79" t="s">
        <v>92</v>
      </c>
      <c r="G20" s="79" t="s">
        <v>93</v>
      </c>
      <c r="H20" s="77"/>
      <c r="I20" s="77"/>
      <c r="J20" s="77"/>
    </row>
    <row r="21" spans="1:10" s="64" customFormat="1" ht="72.75" customHeight="1">
      <c r="A21" s="81">
        <v>3</v>
      </c>
      <c r="B21" s="79" t="s">
        <v>79</v>
      </c>
      <c r="C21" s="79" t="s">
        <v>14</v>
      </c>
      <c r="D21" s="79" t="s">
        <v>74</v>
      </c>
      <c r="E21" s="79" t="s">
        <v>182</v>
      </c>
      <c r="F21" s="79" t="s">
        <v>94</v>
      </c>
      <c r="G21" s="79" t="s">
        <v>95</v>
      </c>
      <c r="H21" s="172" t="s">
        <v>254</v>
      </c>
      <c r="I21" s="210" t="s">
        <v>286</v>
      </c>
      <c r="J21" s="78"/>
    </row>
    <row r="22" spans="1:10" s="64" customFormat="1" ht="98.25" customHeight="1">
      <c r="A22" s="82">
        <v>4</v>
      </c>
      <c r="B22" s="79" t="s">
        <v>80</v>
      </c>
      <c r="C22" s="79" t="s">
        <v>14</v>
      </c>
      <c r="D22" s="79" t="s">
        <v>74</v>
      </c>
      <c r="E22" s="79" t="s">
        <v>159</v>
      </c>
      <c r="F22" s="79" t="s">
        <v>96</v>
      </c>
      <c r="G22" s="79" t="s">
        <v>97</v>
      </c>
      <c r="H22" s="77"/>
      <c r="I22" s="210"/>
      <c r="J22" s="77"/>
    </row>
    <row r="23" spans="1:10" s="64" customFormat="1" ht="75.75" customHeight="1">
      <c r="A23" s="81">
        <v>5</v>
      </c>
      <c r="B23" s="79" t="s">
        <v>81</v>
      </c>
      <c r="C23" s="79" t="s">
        <v>14</v>
      </c>
      <c r="D23" s="79" t="s">
        <v>100</v>
      </c>
      <c r="E23" s="79" t="s">
        <v>98</v>
      </c>
      <c r="F23" s="79" t="s">
        <v>99</v>
      </c>
      <c r="G23" s="79" t="s">
        <v>189</v>
      </c>
      <c r="H23" s="173" t="s">
        <v>259</v>
      </c>
      <c r="I23" s="77"/>
      <c r="J23" s="77"/>
    </row>
    <row r="24" spans="1:10" s="64" customFormat="1" ht="69">
      <c r="A24" s="81">
        <v>6</v>
      </c>
      <c r="B24" s="79" t="s">
        <v>82</v>
      </c>
      <c r="C24" s="79" t="s">
        <v>16</v>
      </c>
      <c r="D24" s="79" t="s">
        <v>100</v>
      </c>
      <c r="E24" s="79" t="s">
        <v>98</v>
      </c>
      <c r="F24" s="79" t="s">
        <v>99</v>
      </c>
      <c r="G24" s="79" t="s">
        <v>190</v>
      </c>
      <c r="H24" s="173" t="s">
        <v>259</v>
      </c>
      <c r="I24" s="210" t="s">
        <v>286</v>
      </c>
      <c r="J24" s="77"/>
    </row>
    <row r="25" spans="1:10" s="64" customFormat="1" ht="75" customHeight="1">
      <c r="A25" s="81">
        <v>7</v>
      </c>
      <c r="B25" s="79" t="s">
        <v>84</v>
      </c>
      <c r="C25" s="79" t="s">
        <v>16</v>
      </c>
      <c r="D25" s="79" t="s">
        <v>100</v>
      </c>
      <c r="E25" s="56" t="s">
        <v>237</v>
      </c>
      <c r="F25" s="76"/>
      <c r="G25" s="79"/>
      <c r="H25" s="173" t="s">
        <v>259</v>
      </c>
      <c r="I25" s="210" t="s">
        <v>286</v>
      </c>
      <c r="J25" s="78"/>
    </row>
    <row r="26" spans="1:10" s="64" customFormat="1" ht="69" customHeight="1">
      <c r="A26" s="81">
        <v>8</v>
      </c>
      <c r="B26" s="79" t="s">
        <v>167</v>
      </c>
      <c r="C26" s="79" t="s">
        <v>15</v>
      </c>
      <c r="D26" s="79" t="s">
        <v>100</v>
      </c>
      <c r="E26" s="79" t="s">
        <v>98</v>
      </c>
      <c r="F26" s="59" t="s">
        <v>218</v>
      </c>
      <c r="G26" s="79"/>
      <c r="H26" s="173" t="s">
        <v>260</v>
      </c>
      <c r="I26" s="78"/>
      <c r="J26" s="78"/>
    </row>
    <row r="27" spans="1:10" s="64" customFormat="1" ht="29.25" customHeight="1">
      <c r="A27" s="124" t="s">
        <v>3</v>
      </c>
      <c r="B27" s="84" t="s">
        <v>287</v>
      </c>
      <c r="C27" s="85"/>
      <c r="D27" s="84"/>
      <c r="E27" s="86"/>
      <c r="F27" s="86"/>
      <c r="G27" s="86"/>
      <c r="H27" s="86"/>
      <c r="I27" s="86"/>
      <c r="J27" s="86"/>
    </row>
    <row r="28" spans="1:10" s="64" customFormat="1" ht="29.25" customHeight="1">
      <c r="A28" s="87">
        <v>1</v>
      </c>
      <c r="B28" s="88" t="s">
        <v>71</v>
      </c>
      <c r="C28" s="85" t="s">
        <v>14</v>
      </c>
      <c r="D28" s="88" t="s">
        <v>55</v>
      </c>
      <c r="E28" s="88" t="s">
        <v>102</v>
      </c>
      <c r="F28" s="88" t="s">
        <v>101</v>
      </c>
      <c r="G28" s="86"/>
      <c r="H28" s="86"/>
      <c r="I28" s="86"/>
      <c r="J28" s="86"/>
    </row>
    <row r="29" spans="1:10" s="64" customFormat="1" ht="52.5" customHeight="1">
      <c r="A29" s="87">
        <v>2</v>
      </c>
      <c r="B29" s="88" t="s">
        <v>72</v>
      </c>
      <c r="C29" s="85" t="s">
        <v>14</v>
      </c>
      <c r="D29" s="88" t="s">
        <v>55</v>
      </c>
      <c r="E29" s="88" t="s">
        <v>163</v>
      </c>
      <c r="F29" s="86"/>
      <c r="G29" s="86"/>
      <c r="H29" s="86"/>
      <c r="I29" s="86"/>
      <c r="J29" s="86"/>
    </row>
    <row r="30" spans="1:10" s="64" customFormat="1" ht="48.75" customHeight="1">
      <c r="A30" s="87">
        <v>3</v>
      </c>
      <c r="B30" s="88" t="s">
        <v>64</v>
      </c>
      <c r="C30" s="85" t="s">
        <v>15</v>
      </c>
      <c r="D30" s="88" t="s">
        <v>55</v>
      </c>
      <c r="E30" s="88" t="s">
        <v>103</v>
      </c>
      <c r="F30" s="88" t="s">
        <v>302</v>
      </c>
      <c r="G30" s="85"/>
      <c r="H30" s="85"/>
      <c r="I30" s="85"/>
      <c r="J30" s="85"/>
    </row>
    <row r="31" spans="1:10" s="64" customFormat="1" ht="102" customHeight="1">
      <c r="A31" s="87">
        <v>4</v>
      </c>
      <c r="B31" s="89" t="s">
        <v>57</v>
      </c>
      <c r="C31" s="89" t="s">
        <v>15</v>
      </c>
      <c r="D31" s="89" t="s">
        <v>58</v>
      </c>
      <c r="E31" s="89" t="s">
        <v>303</v>
      </c>
      <c r="F31" s="89" t="s">
        <v>104</v>
      </c>
      <c r="G31" s="89" t="s">
        <v>304</v>
      </c>
      <c r="H31" s="87" t="s">
        <v>183</v>
      </c>
      <c r="I31" s="88" t="s">
        <v>170</v>
      </c>
      <c r="J31" s="88"/>
    </row>
    <row r="32" spans="1:10" s="64" customFormat="1" ht="102" customHeight="1">
      <c r="A32" s="90">
        <v>5</v>
      </c>
      <c r="B32" s="91" t="s">
        <v>139</v>
      </c>
      <c r="C32" s="92"/>
      <c r="D32" s="92" t="s">
        <v>83</v>
      </c>
      <c r="E32" s="93" t="s">
        <v>221</v>
      </c>
      <c r="F32" s="92" t="s">
        <v>162</v>
      </c>
      <c r="G32" s="92"/>
      <c r="H32" s="90"/>
      <c r="I32" s="93"/>
      <c r="J32" s="93"/>
    </row>
    <row r="33" spans="1:10" s="64" customFormat="1" ht="102" customHeight="1">
      <c r="A33" s="90">
        <v>6</v>
      </c>
      <c r="B33" s="92" t="s">
        <v>305</v>
      </c>
      <c r="C33" s="92"/>
      <c r="D33" s="92" t="s">
        <v>83</v>
      </c>
      <c r="E33" s="93" t="s">
        <v>222</v>
      </c>
      <c r="F33" s="92" t="s">
        <v>162</v>
      </c>
      <c r="G33" s="92"/>
      <c r="H33" s="90"/>
      <c r="I33" s="93"/>
      <c r="J33" s="93"/>
    </row>
    <row r="34" spans="1:10" s="64" customFormat="1" ht="49.5" customHeight="1">
      <c r="A34" s="90">
        <v>7</v>
      </c>
      <c r="B34" s="93" t="s">
        <v>66</v>
      </c>
      <c r="C34" s="92" t="s">
        <v>14</v>
      </c>
      <c r="D34" s="92" t="s">
        <v>86</v>
      </c>
      <c r="E34" s="93" t="s">
        <v>105</v>
      </c>
      <c r="F34" s="92" t="s">
        <v>306</v>
      </c>
      <c r="G34" s="184" t="s">
        <v>264</v>
      </c>
      <c r="H34" s="90"/>
      <c r="I34" s="90"/>
      <c r="J34" s="90"/>
    </row>
    <row r="35" spans="1:10" s="64" customFormat="1" ht="54" customHeight="1">
      <c r="A35" s="90">
        <v>8</v>
      </c>
      <c r="B35" s="93" t="s">
        <v>67</v>
      </c>
      <c r="C35" s="92" t="s">
        <v>14</v>
      </c>
      <c r="D35" s="92" t="s">
        <v>85</v>
      </c>
      <c r="E35" s="93" t="s">
        <v>163</v>
      </c>
      <c r="F35" s="90"/>
      <c r="G35" s="184"/>
      <c r="H35" s="90"/>
      <c r="I35" s="90"/>
      <c r="J35" s="90"/>
    </row>
    <row r="36" spans="1:10" s="64" customFormat="1" ht="78.75" customHeight="1">
      <c r="A36" s="90">
        <v>9</v>
      </c>
      <c r="B36" s="93" t="s">
        <v>106</v>
      </c>
      <c r="C36" s="93"/>
      <c r="D36" s="93" t="s">
        <v>55</v>
      </c>
      <c r="E36" s="93" t="s">
        <v>107</v>
      </c>
      <c r="F36" s="90"/>
      <c r="G36" s="90"/>
      <c r="H36" s="90"/>
      <c r="I36" s="90"/>
      <c r="J36" s="90"/>
    </row>
    <row r="37" spans="1:10" s="64" customFormat="1" ht="119.25" customHeight="1">
      <c r="A37" s="125" t="s">
        <v>4</v>
      </c>
      <c r="B37" s="95" t="s">
        <v>54</v>
      </c>
      <c r="C37" s="96" t="s">
        <v>14</v>
      </c>
      <c r="D37" s="97" t="s">
        <v>61</v>
      </c>
      <c r="E37" s="97" t="s">
        <v>109</v>
      </c>
      <c r="F37" s="97" t="s">
        <v>184</v>
      </c>
      <c r="G37" s="97" t="s">
        <v>185</v>
      </c>
      <c r="H37" s="97" t="s">
        <v>186</v>
      </c>
      <c r="I37" s="212"/>
      <c r="J37" s="96"/>
    </row>
    <row r="38" spans="1:10" s="64" customFormat="1" ht="119.25" customHeight="1">
      <c r="A38" s="98">
        <v>1</v>
      </c>
      <c r="B38" s="98" t="s">
        <v>143</v>
      </c>
      <c r="C38" s="98"/>
      <c r="D38" s="98"/>
      <c r="E38" s="98" t="s">
        <v>144</v>
      </c>
      <c r="F38" s="98"/>
      <c r="G38" s="98"/>
      <c r="H38" s="98"/>
      <c r="I38" s="98"/>
      <c r="J38" s="98"/>
    </row>
    <row r="39" spans="1:10" s="64" customFormat="1" ht="150" customHeight="1">
      <c r="A39" s="99">
        <v>2</v>
      </c>
      <c r="B39" s="100" t="s">
        <v>51</v>
      </c>
      <c r="C39" s="101" t="s">
        <v>16</v>
      </c>
      <c r="D39" s="102" t="s">
        <v>191</v>
      </c>
      <c r="E39" s="102" t="s">
        <v>112</v>
      </c>
      <c r="F39" s="102" t="s">
        <v>147</v>
      </c>
      <c r="G39" s="101"/>
      <c r="H39" s="101"/>
      <c r="I39" s="101"/>
      <c r="J39" s="101"/>
    </row>
    <row r="40" spans="1:10" s="64" customFormat="1" ht="162" customHeight="1">
      <c r="A40" s="98">
        <v>3</v>
      </c>
      <c r="B40" s="103" t="s">
        <v>116</v>
      </c>
      <c r="C40" s="96" t="s">
        <v>15</v>
      </c>
      <c r="D40" s="97" t="s">
        <v>55</v>
      </c>
      <c r="E40" s="97" t="s">
        <v>187</v>
      </c>
      <c r="F40" s="97" t="s">
        <v>171</v>
      </c>
      <c r="G40" s="104" t="s">
        <v>235</v>
      </c>
      <c r="H40" s="96"/>
      <c r="I40" s="96"/>
      <c r="J40" s="96"/>
    </row>
    <row r="41" spans="1:10" s="64" customFormat="1" ht="123.75" customHeight="1">
      <c r="A41" s="98">
        <v>4</v>
      </c>
      <c r="B41" s="103" t="s">
        <v>127</v>
      </c>
      <c r="C41" s="103"/>
      <c r="D41" s="103" t="s">
        <v>55</v>
      </c>
      <c r="E41" s="103" t="s">
        <v>137</v>
      </c>
      <c r="F41" s="103" t="s">
        <v>128</v>
      </c>
      <c r="G41" s="97"/>
      <c r="H41" s="97"/>
      <c r="I41" s="97"/>
      <c r="J41" s="97"/>
    </row>
    <row r="42" spans="1:10" s="64" customFormat="1" ht="57.75" customHeight="1">
      <c r="A42" s="98">
        <v>5</v>
      </c>
      <c r="B42" s="103" t="s">
        <v>192</v>
      </c>
      <c r="C42" s="103"/>
      <c r="D42" s="103" t="s">
        <v>131</v>
      </c>
      <c r="E42" s="105" t="s">
        <v>130</v>
      </c>
      <c r="F42" s="105" t="s">
        <v>129</v>
      </c>
      <c r="G42" s="105" t="s">
        <v>132</v>
      </c>
      <c r="H42" s="103"/>
      <c r="I42" s="103"/>
      <c r="J42" s="103"/>
    </row>
    <row r="43" spans="1:10" s="64" customFormat="1" ht="151.5">
      <c r="A43" s="98">
        <v>6</v>
      </c>
      <c r="B43" s="103" t="s">
        <v>194</v>
      </c>
      <c r="C43" s="106"/>
      <c r="D43" s="103" t="s">
        <v>131</v>
      </c>
      <c r="E43" s="107" t="s">
        <v>223</v>
      </c>
      <c r="F43" s="48" t="s">
        <v>212</v>
      </c>
      <c r="G43" s="186" t="s">
        <v>268</v>
      </c>
      <c r="H43" s="211" t="s">
        <v>308</v>
      </c>
      <c r="I43" s="106"/>
      <c r="J43" s="106"/>
    </row>
    <row r="44" spans="1:10" s="64" customFormat="1" ht="57.75" customHeight="1">
      <c r="A44" s="108">
        <v>7</v>
      </c>
      <c r="B44" s="109" t="s">
        <v>197</v>
      </c>
      <c r="C44" s="106"/>
      <c r="D44" s="107" t="s">
        <v>131</v>
      </c>
      <c r="E44" s="107" t="s">
        <v>209</v>
      </c>
      <c r="F44" s="49" t="s">
        <v>213</v>
      </c>
      <c r="G44" s="106"/>
      <c r="H44" s="106"/>
      <c r="I44" s="106"/>
      <c r="J44" s="106"/>
    </row>
    <row r="45" spans="1:10" s="64" customFormat="1" ht="57.75" customHeight="1">
      <c r="A45" s="187">
        <v>8</v>
      </c>
      <c r="B45" s="199" t="s">
        <v>271</v>
      </c>
      <c r="C45" s="103"/>
      <c r="D45" s="177"/>
      <c r="E45" s="187" t="s">
        <v>288</v>
      </c>
      <c r="F45" s="211" t="s">
        <v>307</v>
      </c>
      <c r="G45" s="103"/>
      <c r="H45" s="103"/>
      <c r="I45" s="103"/>
      <c r="J45" s="198"/>
    </row>
    <row r="46" spans="1:10" s="64" customFormat="1" ht="57.75" customHeight="1">
      <c r="A46" s="187" t="s">
        <v>270</v>
      </c>
      <c r="B46" s="107" t="s">
        <v>200</v>
      </c>
      <c r="C46" s="106"/>
      <c r="D46" s="107" t="s">
        <v>9</v>
      </c>
      <c r="E46" s="48" t="s">
        <v>214</v>
      </c>
      <c r="F46" s="106"/>
      <c r="G46" s="106"/>
      <c r="H46" s="106"/>
      <c r="I46" s="106"/>
      <c r="J46" s="106"/>
    </row>
    <row r="47" spans="1:10" s="64" customFormat="1" ht="13.5">
      <c r="A47" s="126" t="s">
        <v>70</v>
      </c>
      <c r="B47" s="111" t="s">
        <v>37</v>
      </c>
      <c r="C47" s="112"/>
      <c r="D47" s="112" t="s">
        <v>59</v>
      </c>
      <c r="E47" s="111"/>
      <c r="F47" s="111"/>
      <c r="G47" s="111"/>
      <c r="H47" s="112"/>
      <c r="I47" s="112"/>
      <c r="J47" s="112"/>
    </row>
    <row r="48" spans="1:10" s="64" customFormat="1" ht="13.5">
      <c r="A48" s="190">
        <v>1</v>
      </c>
      <c r="B48" s="190" t="s">
        <v>274</v>
      </c>
      <c r="C48" s="200"/>
      <c r="D48" s="200"/>
      <c r="E48" s="190" t="s">
        <v>275</v>
      </c>
      <c r="F48" s="111"/>
      <c r="G48" s="111"/>
      <c r="H48" s="112"/>
      <c r="I48" s="112"/>
      <c r="J48" s="115"/>
    </row>
    <row r="49" spans="1:10" s="64" customFormat="1" ht="137.25" customHeight="1">
      <c r="A49" s="190" t="s">
        <v>273</v>
      </c>
      <c r="B49" s="114" t="s">
        <v>117</v>
      </c>
      <c r="C49" s="115" t="s">
        <v>21</v>
      </c>
      <c r="D49" s="116" t="s">
        <v>55</v>
      </c>
      <c r="E49" s="117" t="s">
        <v>232</v>
      </c>
      <c r="F49" s="190" t="s">
        <v>276</v>
      </c>
      <c r="G49" s="116"/>
      <c r="H49" s="115"/>
      <c r="I49" s="115"/>
      <c r="J49" s="115"/>
    </row>
    <row r="50" spans="1:10" s="64" customFormat="1" ht="104.25" customHeight="1">
      <c r="A50" s="190" t="s">
        <v>272</v>
      </c>
      <c r="B50" s="114" t="s">
        <v>87</v>
      </c>
      <c r="C50" s="115" t="s">
        <v>14</v>
      </c>
      <c r="D50" s="116" t="s">
        <v>55</v>
      </c>
      <c r="E50" s="114" t="s">
        <v>113</v>
      </c>
      <c r="F50" s="190" t="s">
        <v>277</v>
      </c>
      <c r="G50" s="116"/>
      <c r="H50" s="115"/>
      <c r="I50" s="115"/>
      <c r="J50" s="115"/>
    </row>
    <row r="51" spans="1:10" s="175" customFormat="1" ht="97.5" customHeight="1">
      <c r="A51" s="192">
        <v>3</v>
      </c>
      <c r="B51" s="170" t="s">
        <v>279</v>
      </c>
      <c r="C51" s="194" t="s">
        <v>14</v>
      </c>
      <c r="D51" s="195" t="s">
        <v>55</v>
      </c>
      <c r="E51" s="170" t="s">
        <v>281</v>
      </c>
      <c r="F51" s="195"/>
      <c r="G51" s="195"/>
      <c r="H51" s="194"/>
      <c r="I51" s="194"/>
      <c r="J51" s="194"/>
    </row>
    <row r="52" spans="1:10" s="64" customFormat="1" ht="27.75" customHeight="1">
      <c r="A52" s="113">
        <v>4</v>
      </c>
      <c r="B52" s="118" t="s">
        <v>188</v>
      </c>
      <c r="C52" s="118" t="s">
        <v>14</v>
      </c>
      <c r="D52" s="118" t="s">
        <v>55</v>
      </c>
      <c r="E52" s="114" t="s">
        <v>114</v>
      </c>
      <c r="F52" s="193" t="s">
        <v>278</v>
      </c>
      <c r="G52" s="113"/>
      <c r="H52" s="113"/>
      <c r="I52" s="113"/>
      <c r="J52" s="113"/>
    </row>
    <row r="53" spans="1:256" s="207" customFormat="1" ht="82.5">
      <c r="A53" s="203">
        <v>5</v>
      </c>
      <c r="B53" s="205" t="s">
        <v>282</v>
      </c>
      <c r="C53" s="204"/>
      <c r="D53" s="205" t="s">
        <v>283</v>
      </c>
      <c r="E53" s="209" t="s">
        <v>285</v>
      </c>
      <c r="F53" s="205"/>
      <c r="G53" s="205"/>
      <c r="H53" s="204"/>
      <c r="I53" s="204"/>
      <c r="J53" s="206"/>
      <c r="K53" s="203"/>
      <c r="L53" s="205"/>
      <c r="M53" s="204"/>
      <c r="N53" s="205"/>
      <c r="O53" s="205"/>
      <c r="P53" s="205"/>
      <c r="Q53" s="205"/>
      <c r="R53" s="204"/>
      <c r="S53" s="204"/>
      <c r="T53" s="206"/>
      <c r="U53" s="203"/>
      <c r="V53" s="205"/>
      <c r="W53" s="204"/>
      <c r="X53" s="205"/>
      <c r="Y53" s="205"/>
      <c r="Z53" s="205"/>
      <c r="AA53" s="205"/>
      <c r="AB53" s="204"/>
      <c r="AC53" s="204"/>
      <c r="AD53" s="206"/>
      <c r="AE53" s="203"/>
      <c r="AF53" s="205"/>
      <c r="AG53" s="204"/>
      <c r="AH53" s="205"/>
      <c r="AI53" s="205"/>
      <c r="AJ53" s="205"/>
      <c r="AK53" s="205"/>
      <c r="AL53" s="204"/>
      <c r="AM53" s="204"/>
      <c r="AN53" s="206"/>
      <c r="AO53" s="203"/>
      <c r="AP53" s="205"/>
      <c r="AQ53" s="204"/>
      <c r="AR53" s="205"/>
      <c r="AS53" s="205"/>
      <c r="AT53" s="205"/>
      <c r="AU53" s="205"/>
      <c r="AV53" s="204"/>
      <c r="AW53" s="204"/>
      <c r="AX53" s="206"/>
      <c r="AY53" s="203"/>
      <c r="AZ53" s="205"/>
      <c r="BA53" s="204"/>
      <c r="BB53" s="205"/>
      <c r="BC53" s="205"/>
      <c r="BD53" s="205"/>
      <c r="BE53" s="205"/>
      <c r="BF53" s="204"/>
      <c r="BG53" s="204"/>
      <c r="BH53" s="206"/>
      <c r="BI53" s="203"/>
      <c r="BJ53" s="205"/>
      <c r="BK53" s="204"/>
      <c r="BL53" s="205"/>
      <c r="BM53" s="205"/>
      <c r="BN53" s="205"/>
      <c r="BO53" s="205"/>
      <c r="BP53" s="204"/>
      <c r="BQ53" s="204"/>
      <c r="BR53" s="206"/>
      <c r="BS53" s="203"/>
      <c r="BT53" s="205"/>
      <c r="BU53" s="204"/>
      <c r="BV53" s="205"/>
      <c r="BW53" s="205"/>
      <c r="BX53" s="205"/>
      <c r="BY53" s="205"/>
      <c r="BZ53" s="204"/>
      <c r="CA53" s="204"/>
      <c r="CB53" s="206"/>
      <c r="CC53" s="203"/>
      <c r="CD53" s="205"/>
      <c r="CE53" s="204"/>
      <c r="CF53" s="205"/>
      <c r="CG53" s="205"/>
      <c r="CH53" s="205"/>
      <c r="CI53" s="205"/>
      <c r="CJ53" s="204"/>
      <c r="CK53" s="204"/>
      <c r="CL53" s="206"/>
      <c r="CM53" s="203"/>
      <c r="CN53" s="205"/>
      <c r="CO53" s="204"/>
      <c r="CP53" s="205"/>
      <c r="CQ53" s="205"/>
      <c r="CR53" s="205"/>
      <c r="CS53" s="205"/>
      <c r="CT53" s="204"/>
      <c r="CU53" s="204"/>
      <c r="CV53" s="206"/>
      <c r="CW53" s="203"/>
      <c r="CX53" s="205"/>
      <c r="CY53" s="204"/>
      <c r="CZ53" s="205"/>
      <c r="DA53" s="205"/>
      <c r="DB53" s="205"/>
      <c r="DC53" s="205"/>
      <c r="DD53" s="204"/>
      <c r="DE53" s="204"/>
      <c r="DF53" s="206"/>
      <c r="DG53" s="203"/>
      <c r="DH53" s="205"/>
      <c r="DI53" s="204"/>
      <c r="DJ53" s="205"/>
      <c r="DK53" s="205"/>
      <c r="DL53" s="205"/>
      <c r="DM53" s="205"/>
      <c r="DN53" s="204"/>
      <c r="DO53" s="204"/>
      <c r="DP53" s="206"/>
      <c r="DQ53" s="203"/>
      <c r="DR53" s="205"/>
      <c r="DS53" s="204"/>
      <c r="DT53" s="205"/>
      <c r="DU53" s="205"/>
      <c r="DV53" s="205"/>
      <c r="DW53" s="205"/>
      <c r="DX53" s="204"/>
      <c r="DY53" s="204"/>
      <c r="DZ53" s="206"/>
      <c r="EA53" s="203"/>
      <c r="EB53" s="205"/>
      <c r="EC53" s="204"/>
      <c r="ED53" s="205"/>
      <c r="EE53" s="205"/>
      <c r="EF53" s="205"/>
      <c r="EG53" s="205"/>
      <c r="EH53" s="204"/>
      <c r="EI53" s="204"/>
      <c r="EJ53" s="206"/>
      <c r="EK53" s="203"/>
      <c r="EL53" s="205"/>
      <c r="EM53" s="204"/>
      <c r="EN53" s="205"/>
      <c r="EO53" s="205"/>
      <c r="EP53" s="205"/>
      <c r="EQ53" s="205"/>
      <c r="ER53" s="204"/>
      <c r="ES53" s="204"/>
      <c r="ET53" s="206"/>
      <c r="EU53" s="203"/>
      <c r="EV53" s="205"/>
      <c r="EW53" s="204"/>
      <c r="EX53" s="205"/>
      <c r="EY53" s="205"/>
      <c r="EZ53" s="205"/>
      <c r="FA53" s="205"/>
      <c r="FB53" s="204"/>
      <c r="FC53" s="204"/>
      <c r="FD53" s="206"/>
      <c r="FE53" s="203"/>
      <c r="FF53" s="205"/>
      <c r="FG53" s="204"/>
      <c r="FH53" s="205"/>
      <c r="FI53" s="205"/>
      <c r="FJ53" s="205"/>
      <c r="FK53" s="205"/>
      <c r="FL53" s="204"/>
      <c r="FM53" s="204"/>
      <c r="FN53" s="206"/>
      <c r="FO53" s="203"/>
      <c r="FP53" s="205"/>
      <c r="FQ53" s="204"/>
      <c r="FR53" s="205"/>
      <c r="FS53" s="205"/>
      <c r="FT53" s="205"/>
      <c r="FU53" s="205"/>
      <c r="FV53" s="204"/>
      <c r="FW53" s="204"/>
      <c r="FX53" s="206"/>
      <c r="FY53" s="203"/>
      <c r="FZ53" s="205"/>
      <c r="GA53" s="204"/>
      <c r="GB53" s="205"/>
      <c r="GC53" s="205"/>
      <c r="GD53" s="205"/>
      <c r="GE53" s="205"/>
      <c r="GF53" s="204"/>
      <c r="GG53" s="204"/>
      <c r="GH53" s="206"/>
      <c r="GI53" s="203"/>
      <c r="GJ53" s="205"/>
      <c r="GK53" s="204"/>
      <c r="GL53" s="205"/>
      <c r="GM53" s="205"/>
      <c r="GN53" s="205"/>
      <c r="GO53" s="205"/>
      <c r="GP53" s="204"/>
      <c r="GQ53" s="204"/>
      <c r="GR53" s="206"/>
      <c r="GS53" s="203"/>
      <c r="GT53" s="205"/>
      <c r="GU53" s="204"/>
      <c r="GV53" s="205"/>
      <c r="GW53" s="205"/>
      <c r="GX53" s="205"/>
      <c r="GY53" s="205"/>
      <c r="GZ53" s="204"/>
      <c r="HA53" s="204"/>
      <c r="HB53" s="206"/>
      <c r="HC53" s="203"/>
      <c r="HD53" s="205"/>
      <c r="HE53" s="204"/>
      <c r="HF53" s="205"/>
      <c r="HG53" s="205"/>
      <c r="HH53" s="205"/>
      <c r="HI53" s="205"/>
      <c r="HJ53" s="204"/>
      <c r="HK53" s="204"/>
      <c r="HL53" s="206"/>
      <c r="HM53" s="203"/>
      <c r="HN53" s="205"/>
      <c r="HO53" s="204"/>
      <c r="HP53" s="205"/>
      <c r="HQ53" s="205"/>
      <c r="HR53" s="205"/>
      <c r="HS53" s="205"/>
      <c r="HT53" s="204"/>
      <c r="HU53" s="204"/>
      <c r="HV53" s="206"/>
      <c r="HW53" s="203"/>
      <c r="HX53" s="205"/>
      <c r="HY53" s="204"/>
      <c r="HZ53" s="205"/>
      <c r="IA53" s="205"/>
      <c r="IB53" s="205"/>
      <c r="IC53" s="205"/>
      <c r="ID53" s="204"/>
      <c r="IE53" s="204"/>
      <c r="IF53" s="206"/>
      <c r="IG53" s="203"/>
      <c r="IH53" s="205"/>
      <c r="II53" s="204"/>
      <c r="IJ53" s="205"/>
      <c r="IK53" s="205"/>
      <c r="IL53" s="205"/>
      <c r="IM53" s="205"/>
      <c r="IN53" s="204"/>
      <c r="IO53" s="204"/>
      <c r="IP53" s="206"/>
      <c r="IQ53" s="203"/>
      <c r="IR53" s="205"/>
      <c r="IS53" s="204"/>
      <c r="IT53" s="205"/>
      <c r="IU53" s="205"/>
      <c r="IV53" s="205"/>
    </row>
    <row r="54" spans="1:10" ht="12.75">
      <c r="A54" s="11"/>
      <c r="B54" s="7"/>
      <c r="C54" s="5"/>
      <c r="D54" s="5"/>
      <c r="E54" s="5"/>
      <c r="F54" s="5"/>
      <c r="G54" s="5"/>
      <c r="H54" s="5"/>
      <c r="I54" s="5"/>
      <c r="J54" s="5"/>
    </row>
    <row r="55" spans="1:10" ht="12.75">
      <c r="A55" s="11"/>
      <c r="B55" s="7"/>
      <c r="C55" s="5"/>
      <c r="D55" s="5"/>
      <c r="E55" s="5"/>
      <c r="F55" s="5"/>
      <c r="G55" s="5"/>
      <c r="H55" s="5"/>
      <c r="I55" s="5"/>
      <c r="J55" s="5"/>
    </row>
    <row r="56" spans="1:10" ht="13.5">
      <c r="A56" s="232"/>
      <c r="B56" s="232"/>
      <c r="C56" s="1"/>
      <c r="D56" s="1"/>
      <c r="E56" s="1"/>
      <c r="F56" s="1"/>
      <c r="G56" s="1"/>
      <c r="H56" s="1"/>
      <c r="I56" s="1"/>
      <c r="J56" s="1"/>
    </row>
  </sheetData>
  <sheetProtection/>
  <mergeCells count="5">
    <mergeCell ref="A1:I1"/>
    <mergeCell ref="A2:I2"/>
    <mergeCell ref="A3:I3"/>
    <mergeCell ref="A56:B56"/>
    <mergeCell ref="D5:I5"/>
  </mergeCells>
  <dataValidations count="4">
    <dataValidation type="list" allowBlank="1" showInputMessage="1" showErrorMessage="1" sqref="C49:C53 E19 G19 C16:C37 C39:C46 C6:C14">
      <formula1>'2. Options Matrix- Design Comp.'!#REF!</formula1>
    </dataValidation>
    <dataValidation type="list" allowBlank="1" showInputMessage="1" showErrorMessage="1" sqref="C54:C56">
      <formula1>'2. Options Matrix- Design Comp.'!#REF!</formula1>
    </dataValidation>
    <dataValidation type="list" allowBlank="1" showInputMessage="1" showErrorMessage="1" sqref="C15">
      <formula1>'2. Options Matrix- Design Comp.'!#REF!</formula1>
    </dataValidation>
    <dataValidation type="list" allowBlank="1" showInputMessage="1" showErrorMessage="1" sqref="C38">
      <formula1>$L$38:$L$54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3" ht="20.25">
      <c r="A1" s="226" t="str">
        <f>Setup!A2</f>
        <v>MIC/OC Special Sessions: Fuel Requirements for Black Start Resources</v>
      </c>
      <c r="B1" s="226"/>
      <c r="C1" s="226"/>
    </row>
    <row r="2" spans="1:3" ht="18">
      <c r="A2" s="227" t="str">
        <f>Setup!A5</f>
        <v>Fuel Requirements for Black Start Resources</v>
      </c>
      <c r="B2" s="227"/>
      <c r="C2" s="227"/>
    </row>
    <row r="3" spans="1:8" s="1" customFormat="1" ht="18">
      <c r="A3" s="228" t="s">
        <v>5</v>
      </c>
      <c r="B3" s="228"/>
      <c r="C3" s="228"/>
      <c r="D3" s="2"/>
      <c r="E3" s="2"/>
      <c r="F3" s="2"/>
      <c r="G3" s="2"/>
      <c r="H3" s="2"/>
    </row>
    <row r="5" spans="1:3" ht="13.5">
      <c r="A5" s="40" t="s">
        <v>17</v>
      </c>
      <c r="C5" s="12"/>
    </row>
    <row r="6" spans="1:3" s="4" customFormat="1" ht="17.25" customHeight="1" thickBot="1">
      <c r="A6" s="234" t="s">
        <v>6</v>
      </c>
      <c r="B6" s="235"/>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D15" sqref="D15"/>
    </sheetView>
  </sheetViews>
  <sheetFormatPr defaultColWidth="9.28125" defaultRowHeight="12.75"/>
  <cols>
    <col min="1" max="1" width="21.7109375" style="2" customWidth="1"/>
    <col min="2" max="2" width="90.28125" style="2" customWidth="1"/>
    <col min="3" max="16384" width="9.28125" style="2" customWidth="1"/>
  </cols>
  <sheetData>
    <row r="1" spans="1:2" ht="20.25">
      <c r="A1" s="226" t="str">
        <f>Setup!A2</f>
        <v>MIC/OC Special Sessions: Fuel Requirements for Black Start Resources</v>
      </c>
      <c r="B1" s="226"/>
    </row>
    <row r="2" spans="1:2" ht="18">
      <c r="A2" s="227" t="str">
        <f>Setup!A5</f>
        <v>Fuel Requirements for Black Start Resources</v>
      </c>
      <c r="B2" s="227"/>
    </row>
    <row r="3" spans="1:2" s="1" customFormat="1" ht="18">
      <c r="A3" s="228" t="s">
        <v>34</v>
      </c>
      <c r="B3" s="228"/>
    </row>
    <row r="5" spans="1:2" ht="13.5">
      <c r="A5" s="3" t="s">
        <v>38</v>
      </c>
      <c r="B5" s="13"/>
    </row>
    <row r="6" spans="1:2" s="4" customFormat="1" ht="17.25" customHeight="1" thickBot="1">
      <c r="A6" s="30" t="s">
        <v>35</v>
      </c>
      <c r="B6" s="38" t="s">
        <v>7</v>
      </c>
    </row>
    <row r="7" spans="1:2" ht="52.5" customHeight="1">
      <c r="A7" s="37" t="s">
        <v>36</v>
      </c>
      <c r="B7" s="36" t="s">
        <v>31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59"/>
  <sheetViews>
    <sheetView zoomScale="70" zoomScaleNormal="7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F9" sqref="F9"/>
    </sheetView>
  </sheetViews>
  <sheetFormatPr defaultColWidth="9.28125" defaultRowHeight="12.75"/>
  <cols>
    <col min="1" max="1" width="8.7109375" style="0" customWidth="1"/>
    <col min="2" max="2" width="30.00390625" style="0" customWidth="1"/>
    <col min="3" max="3" width="8.28125" style="0" customWidth="1"/>
    <col min="4" max="4" width="29.00390625" style="0" customWidth="1"/>
    <col min="5" max="5" width="48.8515625" style="43" customWidth="1"/>
    <col min="6" max="6" width="64.57421875" style="0" customWidth="1"/>
    <col min="7" max="7" width="36.00390625" style="0" customWidth="1"/>
    <col min="8" max="8" width="86.140625" style="0" customWidth="1"/>
    <col min="9" max="9" width="92.140625" style="46" customWidth="1"/>
    <col min="10" max="10" width="76.28125" style="46" customWidth="1"/>
    <col min="11" max="16384" width="9.28125" style="46" customWidth="1"/>
  </cols>
  <sheetData>
    <row r="1" spans="1:8" ht="20.25">
      <c r="A1" s="236" t="str">
        <f>Setup!A2</f>
        <v>MIC/OC Special Sessions: Fuel Requirements for Black Start Resources</v>
      </c>
      <c r="B1" s="237"/>
      <c r="C1" s="237"/>
      <c r="D1" s="237"/>
      <c r="E1" s="237"/>
      <c r="F1" s="237"/>
      <c r="G1" s="237"/>
      <c r="H1" s="237"/>
    </row>
    <row r="2" spans="1:8" ht="18">
      <c r="A2" s="231" t="str">
        <f>Setup!A5</f>
        <v>Fuel Requirements for Black Start Resources</v>
      </c>
      <c r="B2" s="230"/>
      <c r="C2" s="230"/>
      <c r="D2" s="230"/>
      <c r="E2" s="230"/>
      <c r="F2" s="230"/>
      <c r="G2" s="230"/>
      <c r="H2" s="230"/>
    </row>
    <row r="3" spans="1:8" ht="15" customHeight="1">
      <c r="A3" s="228" t="s">
        <v>22</v>
      </c>
      <c r="B3" s="228"/>
      <c r="C3" s="228"/>
      <c r="D3" s="228"/>
      <c r="E3" s="228"/>
      <c r="F3" s="228"/>
      <c r="G3" s="228"/>
      <c r="H3" s="228"/>
    </row>
    <row r="4" spans="1:22" ht="12.75">
      <c r="A4" s="8"/>
      <c r="B4" s="5"/>
      <c r="C4" s="5"/>
      <c r="D4" s="46"/>
      <c r="E4" s="46"/>
      <c r="F4" s="46"/>
      <c r="G4" s="46"/>
      <c r="H4" s="46"/>
      <c r="K4" s="24"/>
      <c r="L4" s="24"/>
      <c r="M4" s="24"/>
      <c r="N4" s="24"/>
      <c r="O4" s="24"/>
      <c r="P4" s="24"/>
      <c r="Q4" s="24"/>
      <c r="R4" s="24"/>
      <c r="S4" s="24"/>
      <c r="T4" s="24"/>
      <c r="U4" s="24"/>
      <c r="V4" s="24"/>
    </row>
    <row r="5" spans="4:22" ht="12.75">
      <c r="D5" s="233" t="s">
        <v>12</v>
      </c>
      <c r="E5" s="233"/>
      <c r="F5" s="233"/>
      <c r="G5" s="233"/>
      <c r="H5" s="233"/>
      <c r="I5" s="233"/>
      <c r="J5" s="233"/>
      <c r="K5" s="24"/>
      <c r="L5" s="24"/>
      <c r="M5" s="24"/>
      <c r="N5" s="24"/>
      <c r="O5" s="24"/>
      <c r="P5" s="24"/>
      <c r="Q5" s="24"/>
      <c r="R5" s="24"/>
      <c r="S5" s="24"/>
      <c r="T5" s="24"/>
      <c r="U5" s="24"/>
      <c r="V5" s="24"/>
    </row>
    <row r="6" spans="1:22" ht="26.25">
      <c r="A6" s="9" t="s">
        <v>211</v>
      </c>
      <c r="B6" s="41" t="s">
        <v>11</v>
      </c>
      <c r="C6" s="41" t="s">
        <v>19</v>
      </c>
      <c r="D6" s="5" t="s">
        <v>9</v>
      </c>
      <c r="E6" s="213" t="s">
        <v>0</v>
      </c>
      <c r="F6" s="5" t="s">
        <v>1</v>
      </c>
      <c r="G6" s="225" t="s">
        <v>2</v>
      </c>
      <c r="H6" s="5" t="s">
        <v>3</v>
      </c>
      <c r="I6" s="5" t="s">
        <v>4</v>
      </c>
      <c r="J6" s="197" t="s">
        <v>70</v>
      </c>
      <c r="K6" s="24"/>
      <c r="L6" s="24"/>
      <c r="M6" s="24"/>
      <c r="N6" s="24"/>
      <c r="O6" s="24"/>
      <c r="P6" s="24"/>
      <c r="Q6" s="24"/>
      <c r="R6" s="24"/>
      <c r="S6" s="24"/>
      <c r="T6" s="24"/>
      <c r="U6" s="24"/>
      <c r="V6" s="24"/>
    </row>
    <row r="7" spans="1:22" s="130" customFormat="1" ht="150.75" customHeight="1">
      <c r="A7" s="51" t="s">
        <v>0</v>
      </c>
      <c r="B7" s="51" t="s">
        <v>284</v>
      </c>
      <c r="C7" s="52"/>
      <c r="D7" s="52" t="s">
        <v>59</v>
      </c>
      <c r="E7" s="214" t="s">
        <v>152</v>
      </c>
      <c r="F7" s="50" t="s">
        <v>153</v>
      </c>
      <c r="G7" s="54" t="s">
        <v>154</v>
      </c>
      <c r="H7" s="53" t="s">
        <v>224</v>
      </c>
      <c r="I7" s="53" t="s">
        <v>217</v>
      </c>
      <c r="J7" s="53"/>
      <c r="K7" s="129"/>
      <c r="L7" s="129"/>
      <c r="M7" s="129"/>
      <c r="N7" s="129"/>
      <c r="O7" s="129"/>
      <c r="P7" s="129"/>
      <c r="Q7" s="129"/>
      <c r="R7" s="129"/>
      <c r="S7" s="129"/>
      <c r="T7" s="129"/>
      <c r="U7" s="129"/>
      <c r="V7" s="129"/>
    </row>
    <row r="8" spans="1:22" s="130" customFormat="1" ht="80.25" customHeight="1">
      <c r="A8" s="121">
        <v>1</v>
      </c>
      <c r="B8" s="121" t="s">
        <v>239</v>
      </c>
      <c r="C8" s="52"/>
      <c r="D8" s="128" t="s">
        <v>59</v>
      </c>
      <c r="E8" s="215"/>
      <c r="F8" s="50"/>
      <c r="G8" s="54"/>
      <c r="H8" s="53"/>
      <c r="I8" s="53"/>
      <c r="J8" s="178" t="s">
        <v>241</v>
      </c>
      <c r="K8" s="129"/>
      <c r="L8" s="129"/>
      <c r="M8" s="129"/>
      <c r="N8" s="129"/>
      <c r="O8" s="129"/>
      <c r="P8" s="129"/>
      <c r="Q8" s="129"/>
      <c r="R8" s="129"/>
      <c r="S8" s="129"/>
      <c r="T8" s="129"/>
      <c r="U8" s="129"/>
      <c r="V8" s="129"/>
    </row>
    <row r="9" spans="1:22" s="130" customFormat="1" ht="49.5" customHeight="1">
      <c r="A9" s="121">
        <v>2</v>
      </c>
      <c r="B9" s="121" t="s">
        <v>240</v>
      </c>
      <c r="C9" s="52"/>
      <c r="D9" s="128" t="s">
        <v>59</v>
      </c>
      <c r="E9" s="215"/>
      <c r="F9" s="50"/>
      <c r="G9" s="54"/>
      <c r="H9" s="53"/>
      <c r="I9" s="53"/>
      <c r="J9" s="179" t="s">
        <v>242</v>
      </c>
      <c r="K9" s="129"/>
      <c r="L9" s="129"/>
      <c r="M9" s="129"/>
      <c r="N9" s="129"/>
      <c r="O9" s="129"/>
      <c r="P9" s="129"/>
      <c r="Q9" s="129"/>
      <c r="R9" s="129"/>
      <c r="S9" s="129"/>
      <c r="T9" s="129"/>
      <c r="U9" s="129"/>
      <c r="V9" s="129"/>
    </row>
    <row r="10" spans="1:22" s="130" customFormat="1" ht="27">
      <c r="A10" s="65" t="s">
        <v>1</v>
      </c>
      <c r="B10" s="65" t="s">
        <v>245</v>
      </c>
      <c r="C10" s="66"/>
      <c r="D10" s="67"/>
      <c r="E10" s="216"/>
      <c r="F10" s="131"/>
      <c r="G10" s="132"/>
      <c r="H10" s="133"/>
      <c r="I10" s="133"/>
      <c r="J10" s="68"/>
      <c r="K10" s="129"/>
      <c r="L10" s="129"/>
      <c r="M10" s="129"/>
      <c r="N10" s="129"/>
      <c r="O10" s="129"/>
      <c r="P10" s="129"/>
      <c r="Q10" s="129"/>
      <c r="R10" s="129"/>
      <c r="S10" s="129"/>
      <c r="T10" s="129"/>
      <c r="U10" s="129"/>
      <c r="V10" s="129"/>
    </row>
    <row r="11" spans="1:22" s="130" customFormat="1" ht="54.75">
      <c r="A11" s="69">
        <v>1</v>
      </c>
      <c r="B11" s="67" t="s">
        <v>76</v>
      </c>
      <c r="C11" s="68" t="s">
        <v>14</v>
      </c>
      <c r="D11" s="70" t="s">
        <v>293</v>
      </c>
      <c r="E11" s="216" t="s">
        <v>294</v>
      </c>
      <c r="F11" s="131" t="s">
        <v>140</v>
      </c>
      <c r="G11" s="54" t="s">
        <v>295</v>
      </c>
      <c r="H11" s="133" t="s">
        <v>119</v>
      </c>
      <c r="I11" s="133" t="s">
        <v>119</v>
      </c>
      <c r="J11" s="180" t="s">
        <v>296</v>
      </c>
      <c r="K11" s="129"/>
      <c r="L11" s="129"/>
      <c r="M11" s="129"/>
      <c r="N11" s="129"/>
      <c r="O11" s="129"/>
      <c r="P11" s="129"/>
      <c r="Q11" s="129"/>
      <c r="R11" s="129"/>
      <c r="S11" s="129"/>
      <c r="T11" s="129"/>
      <c r="U11" s="129"/>
      <c r="V11" s="129"/>
    </row>
    <row r="12" spans="1:22" s="130" customFormat="1" ht="69">
      <c r="A12" s="69">
        <v>2</v>
      </c>
      <c r="B12" s="67" t="s">
        <v>68</v>
      </c>
      <c r="C12" s="68" t="s">
        <v>15</v>
      </c>
      <c r="D12" s="70" t="s">
        <v>155</v>
      </c>
      <c r="E12" s="216" t="s">
        <v>247</v>
      </c>
      <c r="F12" s="134" t="s">
        <v>156</v>
      </c>
      <c r="G12" s="132" t="s">
        <v>119</v>
      </c>
      <c r="H12" s="133" t="s">
        <v>119</v>
      </c>
      <c r="I12" s="133" t="s">
        <v>119</v>
      </c>
      <c r="J12" s="181" t="s">
        <v>255</v>
      </c>
      <c r="K12" s="129"/>
      <c r="L12" s="129"/>
      <c r="M12" s="129"/>
      <c r="N12" s="129"/>
      <c r="O12" s="129"/>
      <c r="P12" s="129"/>
      <c r="Q12" s="129"/>
      <c r="R12" s="129"/>
      <c r="S12" s="129"/>
      <c r="T12" s="129"/>
      <c r="U12" s="129"/>
      <c r="V12" s="129"/>
    </row>
    <row r="13" spans="1:22" s="130" customFormat="1" ht="27">
      <c r="A13" s="72">
        <v>3</v>
      </c>
      <c r="B13" s="74" t="s">
        <v>110</v>
      </c>
      <c r="C13" s="68" t="s">
        <v>14</v>
      </c>
      <c r="D13" s="70" t="s">
        <v>55</v>
      </c>
      <c r="E13" s="216" t="s">
        <v>108</v>
      </c>
      <c r="F13" s="134" t="s">
        <v>108</v>
      </c>
      <c r="G13" s="132" t="s">
        <v>119</v>
      </c>
      <c r="H13" s="133" t="s">
        <v>119</v>
      </c>
      <c r="I13" s="133" t="s">
        <v>119</v>
      </c>
      <c r="J13" s="182" t="s">
        <v>108</v>
      </c>
      <c r="K13" s="129"/>
      <c r="L13" s="129"/>
      <c r="M13" s="129"/>
      <c r="N13" s="129"/>
      <c r="O13" s="129"/>
      <c r="P13" s="129"/>
      <c r="Q13" s="129"/>
      <c r="R13" s="129"/>
      <c r="S13" s="129"/>
      <c r="T13" s="129"/>
      <c r="U13" s="129"/>
      <c r="V13" s="129"/>
    </row>
    <row r="14" spans="1:256" s="130" customFormat="1" ht="43.5" customHeight="1">
      <c r="A14" s="135">
        <v>4</v>
      </c>
      <c r="B14" s="136" t="s">
        <v>157</v>
      </c>
      <c r="C14" s="137"/>
      <c r="D14" s="138" t="s">
        <v>134</v>
      </c>
      <c r="E14" s="217" t="s">
        <v>248</v>
      </c>
      <c r="F14" s="134" t="s">
        <v>248</v>
      </c>
      <c r="G14" s="58" t="s">
        <v>141</v>
      </c>
      <c r="H14" s="133" t="s">
        <v>119</v>
      </c>
      <c r="I14" s="133" t="s">
        <v>119</v>
      </c>
      <c r="J14" s="182" t="s">
        <v>256</v>
      </c>
      <c r="K14" s="139"/>
      <c r="L14" s="140"/>
      <c r="M14" s="141"/>
      <c r="N14" s="142"/>
      <c r="O14" s="143"/>
      <c r="P14" s="144"/>
      <c r="Q14" s="145"/>
      <c r="R14" s="146"/>
      <c r="S14" s="139"/>
      <c r="T14" s="140"/>
      <c r="U14" s="141"/>
      <c r="V14" s="142"/>
      <c r="W14" s="143"/>
      <c r="X14" s="144"/>
      <c r="Y14" s="145"/>
      <c r="Z14" s="146"/>
      <c r="AA14" s="139"/>
      <c r="AB14" s="140"/>
      <c r="AC14" s="141"/>
      <c r="AD14" s="142"/>
      <c r="AE14" s="143"/>
      <c r="AF14" s="144"/>
      <c r="AG14" s="145"/>
      <c r="AH14" s="146"/>
      <c r="AI14" s="139"/>
      <c r="AJ14" s="140"/>
      <c r="AK14" s="141"/>
      <c r="AL14" s="142"/>
      <c r="AM14" s="143"/>
      <c r="AN14" s="144"/>
      <c r="AO14" s="145"/>
      <c r="AP14" s="146"/>
      <c r="AQ14" s="139"/>
      <c r="AR14" s="140"/>
      <c r="AS14" s="141"/>
      <c r="AT14" s="142"/>
      <c r="AU14" s="143"/>
      <c r="AV14" s="144"/>
      <c r="AW14" s="145"/>
      <c r="AX14" s="146"/>
      <c r="AY14" s="139"/>
      <c r="AZ14" s="140"/>
      <c r="BA14" s="141"/>
      <c r="BB14" s="142"/>
      <c r="BC14" s="143"/>
      <c r="BD14" s="144"/>
      <c r="BE14" s="145"/>
      <c r="BF14" s="146"/>
      <c r="BG14" s="139"/>
      <c r="BH14" s="140"/>
      <c r="BI14" s="141"/>
      <c r="BJ14" s="142"/>
      <c r="BK14" s="143"/>
      <c r="BL14" s="144"/>
      <c r="BM14" s="145"/>
      <c r="BN14" s="146"/>
      <c r="BO14" s="139"/>
      <c r="BP14" s="140"/>
      <c r="BQ14" s="141"/>
      <c r="BR14" s="142"/>
      <c r="BS14" s="143"/>
      <c r="BT14" s="144"/>
      <c r="BU14" s="145"/>
      <c r="BV14" s="146"/>
      <c r="BW14" s="139"/>
      <c r="BX14" s="140"/>
      <c r="BY14" s="141"/>
      <c r="BZ14" s="142"/>
      <c r="CA14" s="143"/>
      <c r="CB14" s="144"/>
      <c r="CC14" s="145"/>
      <c r="CD14" s="146"/>
      <c r="CE14" s="139"/>
      <c r="CF14" s="140"/>
      <c r="CG14" s="141"/>
      <c r="CH14" s="142"/>
      <c r="CI14" s="143"/>
      <c r="CJ14" s="144"/>
      <c r="CK14" s="145"/>
      <c r="CL14" s="146"/>
      <c r="CM14" s="139"/>
      <c r="CN14" s="140"/>
      <c r="CO14" s="141"/>
      <c r="CP14" s="142"/>
      <c r="CQ14" s="143"/>
      <c r="CR14" s="144"/>
      <c r="CS14" s="145"/>
      <c r="CT14" s="146"/>
      <c r="CU14" s="139"/>
      <c r="CV14" s="140"/>
      <c r="CW14" s="141"/>
      <c r="CX14" s="142"/>
      <c r="CY14" s="143"/>
      <c r="CZ14" s="144"/>
      <c r="DA14" s="145"/>
      <c r="DB14" s="146"/>
      <c r="DC14" s="139"/>
      <c r="DD14" s="140"/>
      <c r="DE14" s="141"/>
      <c r="DF14" s="142"/>
      <c r="DG14" s="143"/>
      <c r="DH14" s="144"/>
      <c r="DI14" s="145"/>
      <c r="DJ14" s="146"/>
      <c r="DK14" s="139"/>
      <c r="DL14" s="140"/>
      <c r="DM14" s="141"/>
      <c r="DN14" s="142"/>
      <c r="DO14" s="143"/>
      <c r="DP14" s="144"/>
      <c r="DQ14" s="145"/>
      <c r="DR14" s="146"/>
      <c r="DS14" s="139"/>
      <c r="DT14" s="140"/>
      <c r="DU14" s="141"/>
      <c r="DV14" s="142"/>
      <c r="DW14" s="143"/>
      <c r="DX14" s="144"/>
      <c r="DY14" s="145"/>
      <c r="DZ14" s="146"/>
      <c r="EA14" s="139"/>
      <c r="EB14" s="140"/>
      <c r="EC14" s="141"/>
      <c r="ED14" s="142"/>
      <c r="EE14" s="143"/>
      <c r="EF14" s="144"/>
      <c r="EG14" s="145"/>
      <c r="EH14" s="146"/>
      <c r="EI14" s="139"/>
      <c r="EJ14" s="140"/>
      <c r="EK14" s="141"/>
      <c r="EL14" s="142"/>
      <c r="EM14" s="143"/>
      <c r="EN14" s="144"/>
      <c r="EO14" s="145"/>
      <c r="EP14" s="146"/>
      <c r="EQ14" s="139"/>
      <c r="ER14" s="140"/>
      <c r="ES14" s="141"/>
      <c r="ET14" s="142"/>
      <c r="EU14" s="143"/>
      <c r="EV14" s="144"/>
      <c r="EW14" s="145"/>
      <c r="EX14" s="146"/>
      <c r="EY14" s="139"/>
      <c r="EZ14" s="140"/>
      <c r="FA14" s="141"/>
      <c r="FB14" s="142"/>
      <c r="FC14" s="143"/>
      <c r="FD14" s="144"/>
      <c r="FE14" s="145"/>
      <c r="FF14" s="146"/>
      <c r="FG14" s="139"/>
      <c r="FH14" s="140"/>
      <c r="FI14" s="141"/>
      <c r="FJ14" s="142"/>
      <c r="FK14" s="143"/>
      <c r="FL14" s="144"/>
      <c r="FM14" s="145"/>
      <c r="FN14" s="146"/>
      <c r="FO14" s="139"/>
      <c r="FP14" s="140"/>
      <c r="FQ14" s="141"/>
      <c r="FR14" s="142"/>
      <c r="FS14" s="143"/>
      <c r="FT14" s="144"/>
      <c r="FU14" s="145"/>
      <c r="FV14" s="146"/>
      <c r="FW14" s="139"/>
      <c r="FX14" s="140"/>
      <c r="FY14" s="141"/>
      <c r="FZ14" s="142"/>
      <c r="GA14" s="143"/>
      <c r="GB14" s="144"/>
      <c r="GC14" s="145"/>
      <c r="GD14" s="146"/>
      <c r="GE14" s="139"/>
      <c r="GF14" s="140"/>
      <c r="GG14" s="141"/>
      <c r="GH14" s="142"/>
      <c r="GI14" s="143"/>
      <c r="GJ14" s="144"/>
      <c r="GK14" s="145"/>
      <c r="GL14" s="146"/>
      <c r="GM14" s="139"/>
      <c r="GN14" s="140"/>
      <c r="GO14" s="141"/>
      <c r="GP14" s="142"/>
      <c r="GQ14" s="143"/>
      <c r="GR14" s="144"/>
      <c r="GS14" s="145"/>
      <c r="GT14" s="146"/>
      <c r="GU14" s="139"/>
      <c r="GV14" s="140"/>
      <c r="GW14" s="141"/>
      <c r="GX14" s="142"/>
      <c r="GY14" s="143"/>
      <c r="GZ14" s="144"/>
      <c r="HA14" s="145"/>
      <c r="HB14" s="146"/>
      <c r="HC14" s="139"/>
      <c r="HD14" s="140"/>
      <c r="HE14" s="141"/>
      <c r="HF14" s="142"/>
      <c r="HG14" s="143"/>
      <c r="HH14" s="144"/>
      <c r="HI14" s="145"/>
      <c r="HJ14" s="146"/>
      <c r="HK14" s="139"/>
      <c r="HL14" s="140"/>
      <c r="HM14" s="141"/>
      <c r="HN14" s="142"/>
      <c r="HO14" s="143"/>
      <c r="HP14" s="144"/>
      <c r="HQ14" s="145"/>
      <c r="HR14" s="146"/>
      <c r="HS14" s="139"/>
      <c r="HT14" s="140"/>
      <c r="HU14" s="141"/>
      <c r="HV14" s="142"/>
      <c r="HW14" s="143"/>
      <c r="HX14" s="144"/>
      <c r="HY14" s="145"/>
      <c r="HZ14" s="146"/>
      <c r="IA14" s="139"/>
      <c r="IB14" s="140"/>
      <c r="IC14" s="141"/>
      <c r="ID14" s="142"/>
      <c r="IE14" s="143"/>
      <c r="IF14" s="144"/>
      <c r="IG14" s="145"/>
      <c r="IH14" s="146"/>
      <c r="II14" s="139"/>
      <c r="IJ14" s="140"/>
      <c r="IK14" s="141"/>
      <c r="IL14" s="142"/>
      <c r="IM14" s="143"/>
      <c r="IN14" s="144"/>
      <c r="IO14" s="145"/>
      <c r="IP14" s="146"/>
      <c r="IQ14" s="139"/>
      <c r="IR14" s="140"/>
      <c r="IS14" s="141"/>
      <c r="IT14" s="142"/>
      <c r="IU14" s="143"/>
      <c r="IV14" s="144"/>
    </row>
    <row r="15" spans="1:22" s="130" customFormat="1" ht="19.5" customHeight="1">
      <c r="A15" s="135">
        <v>5</v>
      </c>
      <c r="B15" s="136" t="s">
        <v>135</v>
      </c>
      <c r="C15" s="138"/>
      <c r="D15" s="138" t="s">
        <v>59</v>
      </c>
      <c r="E15" s="217" t="s">
        <v>202</v>
      </c>
      <c r="F15" s="134" t="s">
        <v>195</v>
      </c>
      <c r="G15" s="58"/>
      <c r="H15" s="133" t="s">
        <v>119</v>
      </c>
      <c r="I15" s="133" t="s">
        <v>119</v>
      </c>
      <c r="J15" s="182" t="s">
        <v>136</v>
      </c>
      <c r="K15" s="129"/>
      <c r="L15" s="129"/>
      <c r="M15" s="129"/>
      <c r="N15" s="129"/>
      <c r="O15" s="129"/>
      <c r="P15" s="129"/>
      <c r="Q15" s="129"/>
      <c r="R15" s="129"/>
      <c r="S15" s="129"/>
      <c r="T15" s="129"/>
      <c r="U15" s="129"/>
      <c r="V15" s="129"/>
    </row>
    <row r="16" spans="1:22" s="130" customFormat="1" ht="27">
      <c r="A16" s="76" t="s">
        <v>2</v>
      </c>
      <c r="B16" s="77" t="s">
        <v>69</v>
      </c>
      <c r="C16" s="78"/>
      <c r="D16" s="79" t="s">
        <v>111</v>
      </c>
      <c r="E16" s="216"/>
      <c r="F16" s="148"/>
      <c r="G16" s="54"/>
      <c r="H16" s="149"/>
      <c r="I16" s="149"/>
      <c r="J16" s="78"/>
      <c r="K16" s="129"/>
      <c r="L16" s="129"/>
      <c r="M16" s="129"/>
      <c r="N16" s="129"/>
      <c r="O16" s="129"/>
      <c r="P16" s="129"/>
      <c r="Q16" s="129"/>
      <c r="R16" s="129"/>
      <c r="S16" s="129"/>
      <c r="T16" s="129"/>
      <c r="U16" s="129"/>
      <c r="V16" s="129"/>
    </row>
    <row r="17" spans="1:22" s="130" customFormat="1" ht="110.25">
      <c r="A17" s="81">
        <v>1</v>
      </c>
      <c r="B17" s="79" t="s">
        <v>77</v>
      </c>
      <c r="C17" s="79" t="s">
        <v>14</v>
      </c>
      <c r="D17" s="79" t="s">
        <v>74</v>
      </c>
      <c r="E17" s="217" t="s">
        <v>215</v>
      </c>
      <c r="F17" s="57" t="s">
        <v>225</v>
      </c>
      <c r="G17" s="54" t="s">
        <v>119</v>
      </c>
      <c r="H17" s="59" t="s">
        <v>219</v>
      </c>
      <c r="I17" s="59" t="s">
        <v>219</v>
      </c>
      <c r="J17" s="183" t="s">
        <v>297</v>
      </c>
      <c r="K17" s="129"/>
      <c r="L17" s="129"/>
      <c r="M17" s="129"/>
      <c r="N17" s="129"/>
      <c r="O17" s="129"/>
      <c r="P17" s="129"/>
      <c r="Q17" s="129"/>
      <c r="R17" s="129"/>
      <c r="S17" s="129"/>
      <c r="T17" s="129"/>
      <c r="U17" s="129"/>
      <c r="V17" s="129"/>
    </row>
    <row r="18" spans="1:10" s="155" customFormat="1" ht="110.25">
      <c r="A18" s="150" t="s">
        <v>56</v>
      </c>
      <c r="B18" s="151" t="s">
        <v>73</v>
      </c>
      <c r="C18" s="151" t="s">
        <v>14</v>
      </c>
      <c r="D18" s="152" t="s">
        <v>59</v>
      </c>
      <c r="E18" s="218" t="s">
        <v>172</v>
      </c>
      <c r="F18" s="153" t="s">
        <v>243</v>
      </c>
      <c r="G18" s="154" t="s">
        <v>119</v>
      </c>
      <c r="H18" s="152" t="s">
        <v>220</v>
      </c>
      <c r="I18" s="152" t="s">
        <v>220</v>
      </c>
      <c r="J18" s="150"/>
    </row>
    <row r="19" spans="1:10" s="155" customFormat="1" ht="27">
      <c r="A19" s="150" t="s">
        <v>75</v>
      </c>
      <c r="B19" s="151" t="s">
        <v>244</v>
      </c>
      <c r="C19" s="151" t="s">
        <v>14</v>
      </c>
      <c r="D19" s="152" t="s">
        <v>59</v>
      </c>
      <c r="E19" s="218" t="s">
        <v>59</v>
      </c>
      <c r="F19" s="153" t="s">
        <v>243</v>
      </c>
      <c r="G19" s="154" t="s">
        <v>59</v>
      </c>
      <c r="H19" s="152" t="s">
        <v>220</v>
      </c>
      <c r="I19" s="152" t="s">
        <v>220</v>
      </c>
      <c r="J19" s="150"/>
    </row>
    <row r="20" spans="1:22" s="130" customFormat="1" ht="43.5" customHeight="1">
      <c r="A20" s="81">
        <v>2</v>
      </c>
      <c r="B20" s="79" t="s">
        <v>78</v>
      </c>
      <c r="C20" s="79" t="s">
        <v>14</v>
      </c>
      <c r="D20" s="79" t="s">
        <v>74</v>
      </c>
      <c r="E20" s="216" t="s">
        <v>253</v>
      </c>
      <c r="F20" s="147" t="s">
        <v>253</v>
      </c>
      <c r="G20" s="54" t="s">
        <v>119</v>
      </c>
      <c r="H20" s="59" t="s">
        <v>119</v>
      </c>
      <c r="I20" s="59" t="s">
        <v>119</v>
      </c>
      <c r="J20" s="173" t="s">
        <v>257</v>
      </c>
      <c r="K20" s="129"/>
      <c r="L20" s="129"/>
      <c r="M20" s="129"/>
      <c r="N20" s="156" t="s">
        <v>20</v>
      </c>
      <c r="O20" s="129"/>
      <c r="P20" s="129"/>
      <c r="Q20" s="129"/>
      <c r="R20" s="129"/>
      <c r="S20" s="129"/>
      <c r="T20" s="129"/>
      <c r="U20" s="129"/>
      <c r="V20" s="129"/>
    </row>
    <row r="21" spans="1:22" s="130" customFormat="1" ht="276">
      <c r="A21" s="55">
        <v>3</v>
      </c>
      <c r="B21" s="56" t="s">
        <v>79</v>
      </c>
      <c r="C21" s="56" t="s">
        <v>14</v>
      </c>
      <c r="D21" s="56" t="s">
        <v>74</v>
      </c>
      <c r="E21" s="217" t="s">
        <v>233</v>
      </c>
      <c r="F21" s="57" t="s">
        <v>226</v>
      </c>
      <c r="G21" s="58" t="s">
        <v>120</v>
      </c>
      <c r="H21" s="59" t="s">
        <v>119</v>
      </c>
      <c r="I21" s="59" t="s">
        <v>119</v>
      </c>
      <c r="J21" s="173" t="s">
        <v>254</v>
      </c>
      <c r="K21" s="129"/>
      <c r="L21" s="129"/>
      <c r="M21" s="129"/>
      <c r="N21" s="156" t="s">
        <v>15</v>
      </c>
      <c r="O21" s="129"/>
      <c r="P21" s="129"/>
      <c r="Q21" s="129"/>
      <c r="R21" s="129"/>
      <c r="S21" s="129"/>
      <c r="T21" s="129"/>
      <c r="U21" s="129"/>
      <c r="V21" s="129"/>
    </row>
    <row r="22" spans="1:22" s="130" customFormat="1" ht="82.5">
      <c r="A22" s="60">
        <v>4</v>
      </c>
      <c r="B22" s="56" t="s">
        <v>80</v>
      </c>
      <c r="C22" s="56" t="s">
        <v>14</v>
      </c>
      <c r="D22" s="56" t="s">
        <v>74</v>
      </c>
      <c r="E22" s="217" t="s">
        <v>234</v>
      </c>
      <c r="F22" s="56" t="s">
        <v>160</v>
      </c>
      <c r="G22" s="58" t="s">
        <v>121</v>
      </c>
      <c r="H22" s="59" t="s">
        <v>119</v>
      </c>
      <c r="I22" s="59" t="s">
        <v>119</v>
      </c>
      <c r="J22" s="173" t="s">
        <v>159</v>
      </c>
      <c r="K22" s="129"/>
      <c r="L22" s="129"/>
      <c r="M22" s="129"/>
      <c r="N22" s="156" t="s">
        <v>21</v>
      </c>
      <c r="O22" s="129"/>
      <c r="P22" s="129"/>
      <c r="Q22" s="129"/>
      <c r="R22" s="129"/>
      <c r="S22" s="129"/>
      <c r="T22" s="129"/>
      <c r="U22" s="129"/>
      <c r="V22" s="129"/>
    </row>
    <row r="23" spans="1:22" s="130" customFormat="1" ht="110.25">
      <c r="A23" s="81">
        <v>5</v>
      </c>
      <c r="B23" s="79" t="s">
        <v>81</v>
      </c>
      <c r="C23" s="79" t="s">
        <v>14</v>
      </c>
      <c r="D23" s="79" t="s">
        <v>100</v>
      </c>
      <c r="E23" s="217" t="s">
        <v>227</v>
      </c>
      <c r="F23" s="56" t="s">
        <v>203</v>
      </c>
      <c r="G23" s="54" t="s">
        <v>165</v>
      </c>
      <c r="H23" s="59" t="s">
        <v>227</v>
      </c>
      <c r="I23" s="59" t="s">
        <v>227</v>
      </c>
      <c r="J23" s="173" t="s">
        <v>258</v>
      </c>
      <c r="K23" s="129"/>
      <c r="L23" s="129"/>
      <c r="M23" s="129"/>
      <c r="N23" s="156" t="s">
        <v>14</v>
      </c>
      <c r="O23" s="129"/>
      <c r="P23" s="129"/>
      <c r="Q23" s="129"/>
      <c r="R23" s="129"/>
      <c r="S23" s="129"/>
      <c r="T23" s="129"/>
      <c r="U23" s="129"/>
      <c r="V23" s="129"/>
    </row>
    <row r="24" spans="1:22" s="130" customFormat="1" ht="123.75">
      <c r="A24" s="81">
        <v>6</v>
      </c>
      <c r="B24" s="79" t="s">
        <v>82</v>
      </c>
      <c r="C24" s="79" t="s">
        <v>16</v>
      </c>
      <c r="D24" s="79" t="s">
        <v>100</v>
      </c>
      <c r="E24" s="217" t="s">
        <v>228</v>
      </c>
      <c r="F24" s="56" t="s">
        <v>203</v>
      </c>
      <c r="G24" s="54" t="s">
        <v>166</v>
      </c>
      <c r="H24" s="59" t="s">
        <v>228</v>
      </c>
      <c r="I24" s="59" t="s">
        <v>228</v>
      </c>
      <c r="J24" s="173" t="s">
        <v>259</v>
      </c>
      <c r="K24" s="129"/>
      <c r="L24" s="129"/>
      <c r="M24" s="129"/>
      <c r="N24" s="129"/>
      <c r="O24" s="129"/>
      <c r="P24" s="129"/>
      <c r="Q24" s="129"/>
      <c r="R24" s="129"/>
      <c r="S24" s="129"/>
      <c r="T24" s="129"/>
      <c r="U24" s="129"/>
      <c r="V24" s="129"/>
    </row>
    <row r="25" spans="1:22" s="130" customFormat="1" ht="110.25">
      <c r="A25" s="55">
        <v>7</v>
      </c>
      <c r="B25" s="56" t="s">
        <v>84</v>
      </c>
      <c r="C25" s="56" t="s">
        <v>16</v>
      </c>
      <c r="D25" s="56" t="s">
        <v>100</v>
      </c>
      <c r="E25" s="217" t="s">
        <v>196</v>
      </c>
      <c r="F25" s="56" t="s">
        <v>203</v>
      </c>
      <c r="G25" s="58" t="s">
        <v>122</v>
      </c>
      <c r="H25" s="59" t="s">
        <v>119</v>
      </c>
      <c r="I25" s="59" t="s">
        <v>119</v>
      </c>
      <c r="J25" s="173" t="s">
        <v>259</v>
      </c>
      <c r="K25" s="129"/>
      <c r="L25" s="129"/>
      <c r="M25" s="129"/>
      <c r="N25" s="129"/>
      <c r="O25" s="129"/>
      <c r="P25" s="129"/>
      <c r="Q25" s="129"/>
      <c r="R25" s="129"/>
      <c r="S25" s="129"/>
      <c r="T25" s="129"/>
      <c r="U25" s="129"/>
      <c r="V25" s="129"/>
    </row>
    <row r="26" spans="1:22" s="130" customFormat="1" ht="110.25">
      <c r="A26" s="81">
        <v>8</v>
      </c>
      <c r="B26" s="79" t="s">
        <v>167</v>
      </c>
      <c r="C26" s="79" t="s">
        <v>15</v>
      </c>
      <c r="D26" s="79" t="s">
        <v>100</v>
      </c>
      <c r="E26" s="217" t="s">
        <v>229</v>
      </c>
      <c r="F26" s="56" t="s">
        <v>203</v>
      </c>
      <c r="G26" s="54" t="s">
        <v>122</v>
      </c>
      <c r="H26" s="59" t="s">
        <v>229</v>
      </c>
      <c r="I26" s="59" t="s">
        <v>229</v>
      </c>
      <c r="J26" s="173" t="s">
        <v>260</v>
      </c>
      <c r="K26" s="129"/>
      <c r="L26" s="129"/>
      <c r="M26" s="129"/>
      <c r="N26" s="129"/>
      <c r="O26" s="129"/>
      <c r="P26" s="129"/>
      <c r="Q26" s="129"/>
      <c r="R26" s="129"/>
      <c r="S26" s="129"/>
      <c r="T26" s="129"/>
      <c r="U26" s="129"/>
      <c r="V26" s="129"/>
    </row>
    <row r="27" spans="1:22" s="130" customFormat="1" ht="27">
      <c r="A27" s="83" t="s">
        <v>3</v>
      </c>
      <c r="B27" s="84" t="s">
        <v>65</v>
      </c>
      <c r="C27" s="85"/>
      <c r="D27" s="84"/>
      <c r="E27" s="216"/>
      <c r="F27" s="157"/>
      <c r="G27" s="54"/>
      <c r="H27" s="85"/>
      <c r="I27" s="85"/>
      <c r="J27" s="85"/>
      <c r="K27" s="129"/>
      <c r="L27" s="129"/>
      <c r="M27" s="129"/>
      <c r="N27" s="129"/>
      <c r="O27" s="129"/>
      <c r="P27" s="129"/>
      <c r="Q27" s="129"/>
      <c r="R27" s="129"/>
      <c r="S27" s="129"/>
      <c r="T27" s="129"/>
      <c r="U27" s="129"/>
      <c r="V27" s="129"/>
    </row>
    <row r="28" spans="1:22" s="130" customFormat="1" ht="13.5">
      <c r="A28" s="87">
        <v>1</v>
      </c>
      <c r="B28" s="88" t="s">
        <v>71</v>
      </c>
      <c r="C28" s="85" t="s">
        <v>14</v>
      </c>
      <c r="D28" s="88" t="s">
        <v>55</v>
      </c>
      <c r="E28" s="216" t="s">
        <v>102</v>
      </c>
      <c r="F28" s="93" t="s">
        <v>102</v>
      </c>
      <c r="G28" s="54" t="s">
        <v>123</v>
      </c>
      <c r="H28" s="158" t="s">
        <v>119</v>
      </c>
      <c r="I28" s="158" t="s">
        <v>119</v>
      </c>
      <c r="J28" s="184" t="s">
        <v>102</v>
      </c>
      <c r="K28" s="129"/>
      <c r="L28" s="129"/>
      <c r="M28" s="129"/>
      <c r="N28" s="129"/>
      <c r="O28" s="129"/>
      <c r="P28" s="129"/>
      <c r="Q28" s="129"/>
      <c r="R28" s="129"/>
      <c r="S28" s="129"/>
      <c r="T28" s="129"/>
      <c r="U28" s="129"/>
      <c r="V28" s="129"/>
    </row>
    <row r="29" spans="1:22" s="130" customFormat="1" ht="69.75" customHeight="1">
      <c r="A29" s="87">
        <v>2</v>
      </c>
      <c r="B29" s="88" t="s">
        <v>72</v>
      </c>
      <c r="C29" s="85" t="s">
        <v>14</v>
      </c>
      <c r="D29" s="88" t="s">
        <v>55</v>
      </c>
      <c r="E29" s="217" t="s">
        <v>9</v>
      </c>
      <c r="F29" s="93" t="s">
        <v>161</v>
      </c>
      <c r="G29" s="54" t="s">
        <v>124</v>
      </c>
      <c r="H29" s="158" t="s">
        <v>119</v>
      </c>
      <c r="I29" s="158" t="s">
        <v>119</v>
      </c>
      <c r="J29" s="184" t="s">
        <v>261</v>
      </c>
      <c r="K29" s="129"/>
      <c r="L29" s="129"/>
      <c r="M29" s="129"/>
      <c r="N29" s="129"/>
      <c r="O29" s="129"/>
      <c r="P29" s="129"/>
      <c r="Q29" s="129"/>
      <c r="R29" s="129"/>
      <c r="S29" s="129"/>
      <c r="T29" s="129"/>
      <c r="U29" s="129"/>
      <c r="V29" s="129"/>
    </row>
    <row r="30" spans="1:22" s="130" customFormat="1" ht="69">
      <c r="A30" s="87">
        <v>3</v>
      </c>
      <c r="B30" s="88" t="s">
        <v>64</v>
      </c>
      <c r="C30" s="85" t="s">
        <v>15</v>
      </c>
      <c r="D30" s="88" t="s">
        <v>55</v>
      </c>
      <c r="E30" s="217" t="s">
        <v>298</v>
      </c>
      <c r="F30" s="93" t="s">
        <v>103</v>
      </c>
      <c r="G30" s="54" t="s">
        <v>145</v>
      </c>
      <c r="H30" s="158" t="s">
        <v>119</v>
      </c>
      <c r="I30" s="158" t="s">
        <v>119</v>
      </c>
      <c r="J30" s="184" t="s">
        <v>261</v>
      </c>
      <c r="K30" s="129"/>
      <c r="L30" s="129"/>
      <c r="M30" s="129"/>
      <c r="N30" s="129"/>
      <c r="O30" s="129"/>
      <c r="P30" s="129"/>
      <c r="Q30" s="129"/>
      <c r="R30" s="129"/>
      <c r="S30" s="129"/>
      <c r="T30" s="129"/>
      <c r="U30" s="129"/>
      <c r="V30" s="129"/>
    </row>
    <row r="31" spans="1:22" s="130" customFormat="1" ht="82.5">
      <c r="A31" s="90">
        <v>4</v>
      </c>
      <c r="B31" s="92" t="s">
        <v>57</v>
      </c>
      <c r="C31" s="92" t="s">
        <v>15</v>
      </c>
      <c r="D31" s="92" t="s">
        <v>210</v>
      </c>
      <c r="E31" s="217" t="s">
        <v>204</v>
      </c>
      <c r="F31" s="92" t="s">
        <v>162</v>
      </c>
      <c r="G31" s="58" t="s">
        <v>125</v>
      </c>
      <c r="H31" s="158" t="s">
        <v>119</v>
      </c>
      <c r="I31" s="158" t="s">
        <v>119</v>
      </c>
      <c r="J31" s="184" t="s">
        <v>289</v>
      </c>
      <c r="K31" s="129"/>
      <c r="L31" s="129"/>
      <c r="M31" s="129"/>
      <c r="N31" s="129"/>
      <c r="O31" s="129"/>
      <c r="P31" s="129"/>
      <c r="Q31" s="129"/>
      <c r="R31" s="129"/>
      <c r="S31" s="129"/>
      <c r="T31" s="129"/>
      <c r="U31" s="129"/>
      <c r="V31" s="129"/>
    </row>
    <row r="32" spans="1:22" s="130" customFormat="1" ht="54.75">
      <c r="A32" s="90">
        <v>5</v>
      </c>
      <c r="B32" s="91" t="s">
        <v>139</v>
      </c>
      <c r="C32" s="92"/>
      <c r="D32" s="92" t="s">
        <v>83</v>
      </c>
      <c r="E32" s="217" t="s">
        <v>221</v>
      </c>
      <c r="F32" s="92" t="s">
        <v>162</v>
      </c>
      <c r="G32" s="58" t="s">
        <v>119</v>
      </c>
      <c r="H32" s="158" t="s">
        <v>119</v>
      </c>
      <c r="I32" s="158" t="s">
        <v>119</v>
      </c>
      <c r="J32" s="184" t="s">
        <v>262</v>
      </c>
      <c r="K32" s="129"/>
      <c r="L32" s="129"/>
      <c r="M32" s="129"/>
      <c r="N32" s="129"/>
      <c r="O32" s="129"/>
      <c r="P32" s="129"/>
      <c r="Q32" s="129"/>
      <c r="R32" s="129"/>
      <c r="S32" s="129"/>
      <c r="T32" s="129"/>
      <c r="U32" s="129"/>
      <c r="V32" s="129"/>
    </row>
    <row r="33" spans="1:22" s="130" customFormat="1" ht="69">
      <c r="A33" s="90">
        <v>6</v>
      </c>
      <c r="B33" s="92" t="s">
        <v>138</v>
      </c>
      <c r="C33" s="92"/>
      <c r="D33" s="92" t="s">
        <v>83</v>
      </c>
      <c r="E33" s="217" t="s">
        <v>222</v>
      </c>
      <c r="F33" s="92" t="s">
        <v>162</v>
      </c>
      <c r="G33" s="159" t="s">
        <v>119</v>
      </c>
      <c r="H33" s="158" t="s">
        <v>119</v>
      </c>
      <c r="I33" s="158" t="s">
        <v>119</v>
      </c>
      <c r="J33" s="184" t="s">
        <v>263</v>
      </c>
      <c r="K33" s="129"/>
      <c r="L33" s="129"/>
      <c r="M33" s="129"/>
      <c r="N33" s="129"/>
      <c r="O33" s="129"/>
      <c r="P33" s="129"/>
      <c r="Q33" s="129"/>
      <c r="R33" s="129"/>
      <c r="S33" s="129"/>
      <c r="T33" s="129"/>
      <c r="U33" s="129"/>
      <c r="V33" s="129"/>
    </row>
    <row r="34" spans="1:10" s="130" customFormat="1" ht="69">
      <c r="A34" s="87">
        <v>7</v>
      </c>
      <c r="B34" s="88" t="s">
        <v>66</v>
      </c>
      <c r="C34" s="89" t="s">
        <v>14</v>
      </c>
      <c r="D34" s="89" t="s">
        <v>86</v>
      </c>
      <c r="E34" s="216" t="s">
        <v>105</v>
      </c>
      <c r="F34" s="93" t="s">
        <v>105</v>
      </c>
      <c r="G34" s="54" t="s">
        <v>126</v>
      </c>
      <c r="H34" s="158" t="s">
        <v>119</v>
      </c>
      <c r="I34" s="158" t="s">
        <v>119</v>
      </c>
      <c r="J34" s="184" t="s">
        <v>264</v>
      </c>
    </row>
    <row r="35" spans="1:10" s="130" customFormat="1" ht="27">
      <c r="A35" s="87">
        <v>8</v>
      </c>
      <c r="B35" s="88" t="s">
        <v>67</v>
      </c>
      <c r="C35" s="89" t="s">
        <v>14</v>
      </c>
      <c r="D35" s="89" t="s">
        <v>85</v>
      </c>
      <c r="E35" s="217" t="s">
        <v>9</v>
      </c>
      <c r="F35" s="93" t="s">
        <v>163</v>
      </c>
      <c r="G35" s="54" t="s">
        <v>123</v>
      </c>
      <c r="H35" s="158" t="s">
        <v>119</v>
      </c>
      <c r="I35" s="158" t="s">
        <v>119</v>
      </c>
      <c r="J35" s="184" t="s">
        <v>265</v>
      </c>
    </row>
    <row r="36" spans="1:22" s="130" customFormat="1" ht="54.75">
      <c r="A36" s="87">
        <v>9</v>
      </c>
      <c r="B36" s="88" t="s">
        <v>106</v>
      </c>
      <c r="C36" s="88"/>
      <c r="D36" s="93" t="s">
        <v>55</v>
      </c>
      <c r="E36" s="216" t="s">
        <v>107</v>
      </c>
      <c r="F36" s="93" t="s">
        <v>107</v>
      </c>
      <c r="G36" s="54" t="s">
        <v>125</v>
      </c>
      <c r="H36" s="158" t="s">
        <v>119</v>
      </c>
      <c r="I36" s="158" t="s">
        <v>119</v>
      </c>
      <c r="J36" s="185" t="s">
        <v>266</v>
      </c>
      <c r="K36" s="129"/>
      <c r="L36" s="129"/>
      <c r="M36" s="129"/>
      <c r="N36" s="129"/>
      <c r="O36" s="129"/>
      <c r="P36" s="129"/>
      <c r="Q36" s="129"/>
      <c r="R36" s="129"/>
      <c r="S36" s="129"/>
      <c r="T36" s="129"/>
      <c r="U36" s="129"/>
      <c r="V36" s="129"/>
    </row>
    <row r="37" spans="1:10" s="129" customFormat="1" ht="261.75">
      <c r="A37" s="94" t="s">
        <v>4</v>
      </c>
      <c r="B37" s="95" t="s">
        <v>54</v>
      </c>
      <c r="C37" s="96" t="s">
        <v>14</v>
      </c>
      <c r="D37" s="97" t="s">
        <v>61</v>
      </c>
      <c r="E37" s="217" t="s">
        <v>207</v>
      </c>
      <c r="F37" s="104" t="s">
        <v>208</v>
      </c>
      <c r="G37" s="58" t="s">
        <v>119</v>
      </c>
      <c r="H37" s="104" t="s">
        <v>119</v>
      </c>
      <c r="I37" s="104" t="s">
        <v>119</v>
      </c>
      <c r="J37" s="187" t="s">
        <v>109</v>
      </c>
    </row>
    <row r="38" spans="1:10" s="130" customFormat="1" ht="153.75" customHeight="1">
      <c r="A38" s="108">
        <v>1</v>
      </c>
      <c r="B38" s="107" t="s">
        <v>143</v>
      </c>
      <c r="C38" s="107"/>
      <c r="D38" s="107" t="s">
        <v>59</v>
      </c>
      <c r="E38" s="219" t="s">
        <v>230</v>
      </c>
      <c r="F38" s="160" t="s">
        <v>231</v>
      </c>
      <c r="G38" s="58" t="s">
        <v>193</v>
      </c>
      <c r="H38" s="104" t="s">
        <v>125</v>
      </c>
      <c r="I38" s="104" t="s">
        <v>125</v>
      </c>
      <c r="J38" s="187" t="s">
        <v>144</v>
      </c>
    </row>
    <row r="39" spans="1:10" s="130" customFormat="1" ht="96">
      <c r="A39" s="161">
        <v>2</v>
      </c>
      <c r="B39" s="162" t="s">
        <v>51</v>
      </c>
      <c r="C39" s="159" t="s">
        <v>16</v>
      </c>
      <c r="D39" s="163" t="s">
        <v>290</v>
      </c>
      <c r="E39" s="217" t="s">
        <v>206</v>
      </c>
      <c r="F39" s="163" t="s">
        <v>206</v>
      </c>
      <c r="G39" s="58" t="s">
        <v>148</v>
      </c>
      <c r="H39" s="58" t="s">
        <v>119</v>
      </c>
      <c r="I39" s="58" t="s">
        <v>119</v>
      </c>
      <c r="J39" s="188"/>
    </row>
    <row r="40" spans="1:10" s="130" customFormat="1" ht="123.75">
      <c r="A40" s="98">
        <v>3</v>
      </c>
      <c r="B40" s="103" t="s">
        <v>146</v>
      </c>
      <c r="C40" s="96" t="s">
        <v>15</v>
      </c>
      <c r="D40" s="97" t="s">
        <v>55</v>
      </c>
      <c r="E40" s="217" t="s">
        <v>199</v>
      </c>
      <c r="F40" s="104" t="s">
        <v>198</v>
      </c>
      <c r="G40" s="54" t="s">
        <v>168</v>
      </c>
      <c r="H40" s="107" t="s">
        <v>205</v>
      </c>
      <c r="I40" s="107" t="s">
        <v>205</v>
      </c>
      <c r="J40" s="187" t="s">
        <v>267</v>
      </c>
    </row>
    <row r="41" spans="1:10" s="130" customFormat="1" ht="27">
      <c r="A41" s="98">
        <v>4</v>
      </c>
      <c r="B41" s="103" t="s">
        <v>127</v>
      </c>
      <c r="C41" s="103"/>
      <c r="D41" s="103" t="s">
        <v>55</v>
      </c>
      <c r="E41" s="220" t="s">
        <v>137</v>
      </c>
      <c r="F41" s="105" t="s">
        <v>137</v>
      </c>
      <c r="G41" s="164" t="s">
        <v>119</v>
      </c>
      <c r="H41" s="107" t="s">
        <v>119</v>
      </c>
      <c r="I41" s="107" t="s">
        <v>119</v>
      </c>
      <c r="J41" s="186" t="s">
        <v>137</v>
      </c>
    </row>
    <row r="42" spans="1:10" s="130" customFormat="1" ht="69">
      <c r="A42" s="108">
        <v>5</v>
      </c>
      <c r="B42" s="105" t="s">
        <v>149</v>
      </c>
      <c r="C42" s="105"/>
      <c r="D42" s="105" t="s">
        <v>131</v>
      </c>
      <c r="E42" s="217" t="s">
        <v>291</v>
      </c>
      <c r="F42" s="105" t="s">
        <v>292</v>
      </c>
      <c r="G42" s="162" t="s">
        <v>119</v>
      </c>
      <c r="H42" s="107"/>
      <c r="I42" s="107"/>
      <c r="J42" s="186" t="s">
        <v>266</v>
      </c>
    </row>
    <row r="43" spans="1:10" s="130" customFormat="1" ht="207">
      <c r="A43" s="98">
        <v>6</v>
      </c>
      <c r="B43" s="103" t="s">
        <v>194</v>
      </c>
      <c r="C43" s="103"/>
      <c r="D43" s="103" t="s">
        <v>131</v>
      </c>
      <c r="E43" s="221" t="s">
        <v>223</v>
      </c>
      <c r="F43" s="48" t="s">
        <v>212</v>
      </c>
      <c r="G43" s="165"/>
      <c r="H43" s="107" t="s">
        <v>119</v>
      </c>
      <c r="I43" s="107" t="s">
        <v>119</v>
      </c>
      <c r="J43" s="186" t="s">
        <v>268</v>
      </c>
    </row>
    <row r="44" spans="1:10" s="130" customFormat="1" ht="39.75" customHeight="1">
      <c r="A44" s="108">
        <v>7</v>
      </c>
      <c r="B44" s="109" t="s">
        <v>197</v>
      </c>
      <c r="C44" s="107"/>
      <c r="D44" s="107" t="s">
        <v>131</v>
      </c>
      <c r="E44" s="221" t="s">
        <v>209</v>
      </c>
      <c r="F44" s="49" t="s">
        <v>213</v>
      </c>
      <c r="G44" s="54"/>
      <c r="H44" s="107" t="s">
        <v>119</v>
      </c>
      <c r="I44" s="107" t="s">
        <v>119</v>
      </c>
      <c r="J44" s="187" t="s">
        <v>269</v>
      </c>
    </row>
    <row r="45" spans="1:10" s="130" customFormat="1" ht="39.75" customHeight="1">
      <c r="A45" s="187">
        <v>8</v>
      </c>
      <c r="B45" s="189" t="s">
        <v>271</v>
      </c>
      <c r="C45" s="107"/>
      <c r="D45" s="107"/>
      <c r="E45" s="221"/>
      <c r="F45" s="49"/>
      <c r="G45" s="54"/>
      <c r="H45" s="107"/>
      <c r="I45" s="107"/>
      <c r="J45" s="187" t="s">
        <v>288</v>
      </c>
    </row>
    <row r="46" spans="1:10" s="130" customFormat="1" ht="82.5">
      <c r="A46" s="187" t="s">
        <v>270</v>
      </c>
      <c r="B46" s="107" t="s">
        <v>200</v>
      </c>
      <c r="C46" s="108"/>
      <c r="D46" s="107" t="s">
        <v>201</v>
      </c>
      <c r="E46" s="221" t="s">
        <v>9</v>
      </c>
      <c r="F46" s="48" t="s">
        <v>214</v>
      </c>
      <c r="G46" s="165"/>
      <c r="H46" s="107" t="s">
        <v>9</v>
      </c>
      <c r="I46" s="107" t="s">
        <v>9</v>
      </c>
      <c r="J46" s="187" t="s">
        <v>9</v>
      </c>
    </row>
    <row r="47" spans="1:10" s="130" customFormat="1" ht="13.5">
      <c r="A47" s="110" t="s">
        <v>70</v>
      </c>
      <c r="B47" s="111" t="s">
        <v>37</v>
      </c>
      <c r="C47" s="112"/>
      <c r="D47" s="112" t="s">
        <v>59</v>
      </c>
      <c r="E47" s="216"/>
      <c r="F47" s="166"/>
      <c r="G47" s="54"/>
      <c r="H47" s="167"/>
      <c r="I47" s="167"/>
      <c r="J47" s="116"/>
    </row>
    <row r="48" spans="1:10" s="130" customFormat="1" ht="13.5">
      <c r="A48" s="190">
        <v>1</v>
      </c>
      <c r="B48" s="191" t="s">
        <v>274</v>
      </c>
      <c r="C48" s="115"/>
      <c r="D48" s="116"/>
      <c r="E48" s="222"/>
      <c r="F48" s="168"/>
      <c r="G48" s="54"/>
      <c r="H48" s="169"/>
      <c r="I48" s="169"/>
      <c r="J48" s="190" t="s">
        <v>275</v>
      </c>
    </row>
    <row r="49" spans="1:10" s="130" customFormat="1" ht="179.25">
      <c r="A49" s="190" t="s">
        <v>273</v>
      </c>
      <c r="B49" s="114" t="s">
        <v>117</v>
      </c>
      <c r="C49" s="115" t="s">
        <v>21</v>
      </c>
      <c r="D49" s="116" t="s">
        <v>55</v>
      </c>
      <c r="E49" s="222" t="s">
        <v>216</v>
      </c>
      <c r="F49" s="168" t="s">
        <v>164</v>
      </c>
      <c r="G49" s="54" t="s">
        <v>142</v>
      </c>
      <c r="H49" s="169" t="s">
        <v>119</v>
      </c>
      <c r="I49" s="169" t="s">
        <v>119</v>
      </c>
      <c r="J49" s="190" t="s">
        <v>276</v>
      </c>
    </row>
    <row r="50" spans="1:10" s="130" customFormat="1" ht="41.25">
      <c r="A50" s="190" t="s">
        <v>272</v>
      </c>
      <c r="B50" s="114" t="s">
        <v>87</v>
      </c>
      <c r="C50" s="115" t="s">
        <v>14</v>
      </c>
      <c r="D50" s="116" t="s">
        <v>55</v>
      </c>
      <c r="E50" s="216" t="s">
        <v>118</v>
      </c>
      <c r="F50" s="168" t="s">
        <v>118</v>
      </c>
      <c r="G50" s="54" t="s">
        <v>125</v>
      </c>
      <c r="H50" s="169" t="s">
        <v>119</v>
      </c>
      <c r="I50" s="169" t="s">
        <v>119</v>
      </c>
      <c r="J50" s="190" t="s">
        <v>277</v>
      </c>
    </row>
    <row r="51" spans="1:10" s="155" customFormat="1" ht="102.75" customHeight="1">
      <c r="A51" s="192">
        <v>3</v>
      </c>
      <c r="B51" s="170" t="s">
        <v>279</v>
      </c>
      <c r="C51" s="194" t="s">
        <v>14</v>
      </c>
      <c r="D51" s="195" t="s">
        <v>55</v>
      </c>
      <c r="E51" s="223" t="s">
        <v>280</v>
      </c>
      <c r="F51" s="195" t="s">
        <v>150</v>
      </c>
      <c r="G51" s="154" t="s">
        <v>125</v>
      </c>
      <c r="H51" s="194" t="s">
        <v>119</v>
      </c>
      <c r="I51" s="194" t="s">
        <v>119</v>
      </c>
      <c r="J51" s="192"/>
    </row>
    <row r="52" spans="1:10" s="130" customFormat="1" ht="54.75">
      <c r="A52" s="196">
        <v>4</v>
      </c>
      <c r="B52" s="118" t="s">
        <v>151</v>
      </c>
      <c r="C52" s="118" t="s">
        <v>14</v>
      </c>
      <c r="D52" s="118" t="s">
        <v>55</v>
      </c>
      <c r="E52" s="216" t="s">
        <v>114</v>
      </c>
      <c r="F52" s="168" t="s">
        <v>114</v>
      </c>
      <c r="G52" s="54" t="s">
        <v>142</v>
      </c>
      <c r="H52" s="169" t="s">
        <v>119</v>
      </c>
      <c r="I52" s="169" t="s">
        <v>119</v>
      </c>
      <c r="J52" s="193" t="s">
        <v>278</v>
      </c>
    </row>
    <row r="53" spans="1:10" s="130" customFormat="1" ht="69">
      <c r="A53" s="190">
        <v>5</v>
      </c>
      <c r="B53" s="201" t="s">
        <v>282</v>
      </c>
      <c r="C53" s="191"/>
      <c r="D53" s="191" t="s">
        <v>283</v>
      </c>
      <c r="E53" s="224"/>
      <c r="F53" s="202"/>
      <c r="G53" s="191"/>
      <c r="H53" s="167"/>
      <c r="I53" s="167"/>
      <c r="J53" s="208" t="s">
        <v>285</v>
      </c>
    </row>
    <row r="54" ht="13.5">
      <c r="A54" s="39"/>
    </row>
    <row r="55" ht="13.5">
      <c r="A55" s="1"/>
    </row>
    <row r="56" ht="13.5">
      <c r="A56" s="1"/>
    </row>
    <row r="57" spans="2:7" ht="13.5">
      <c r="B57" s="1"/>
      <c r="C57" s="1"/>
      <c r="D57" s="1"/>
      <c r="F57" s="1"/>
      <c r="G57" s="1"/>
    </row>
    <row r="58" spans="2:7" ht="13.5">
      <c r="B58" s="1"/>
      <c r="C58" s="1"/>
      <c r="D58" s="1"/>
      <c r="F58" s="1"/>
      <c r="G58" s="1"/>
    </row>
    <row r="59" spans="2:7" ht="13.5">
      <c r="B59" s="1"/>
      <c r="C59" s="1"/>
      <c r="D59" s="1"/>
      <c r="F59" s="1"/>
      <c r="G59" s="1"/>
    </row>
  </sheetData>
  <sheetProtection/>
  <mergeCells count="4">
    <mergeCell ref="A3:H3"/>
    <mergeCell ref="A1:H1"/>
    <mergeCell ref="A2:H2"/>
    <mergeCell ref="D5:J5"/>
  </mergeCells>
  <dataValidations count="3">
    <dataValidation type="list" allowBlank="1" showInputMessage="1" showErrorMessage="1" sqref="C54:C64">
      <formula1>$N$18:$N$23</formula1>
    </dataValidation>
    <dataValidation type="list" allowBlank="1" showInputMessage="1" showErrorMessage="1" sqref="C49:C53 C7:C14 T14 AB14 AJ14 AR14 AZ14 BH14 BP14 BX14 CF14 CN14 CV14 DD14 DL14 DT14 EB14 EJ14 ER14 EZ14 FH14 FP14 FX14 GF14 GN14 GV14 HD14 HL14 HT14 IB14 IJ14 IR14 C16:C46 L14">
      <formula1>$M$34:$M$49</formula1>
    </dataValidation>
    <dataValidation type="list" allowBlank="1" showInputMessage="1" showErrorMessage="1" sqref="C15">
      <formula1>$M$33:$M$47</formula1>
    </dataValidation>
  </dataValidations>
  <printOptions/>
  <pageMargins left="0.25" right="0.25" top="0.75" bottom="0.75" header="0.3" footer="0.3"/>
  <pageSetup fitToHeight="4" fitToWidth="1" horizontalDpi="600" verticalDpi="600" orientation="landscape" paperSize="17" scale="4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2">
      <selection activeCell="C17" sqref="C17"/>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7" ht="20.25">
      <c r="A1" s="226" t="str">
        <f>Setup!A2</f>
        <v>MIC/OC Special Sessions: Fuel Requirements for Black Start Resources</v>
      </c>
      <c r="B1" s="226"/>
      <c r="C1" s="226"/>
      <c r="D1" s="226"/>
      <c r="E1" s="226"/>
      <c r="F1" s="226"/>
      <c r="G1" s="226"/>
    </row>
    <row r="2" spans="1:7" ht="18">
      <c r="A2" s="227" t="str">
        <f>Setup!A5</f>
        <v>Fuel Requirements for Black Start Resources</v>
      </c>
      <c r="B2" s="227"/>
      <c r="C2" s="227"/>
      <c r="D2" s="227"/>
      <c r="E2" s="227"/>
      <c r="F2" s="227"/>
      <c r="G2" s="227"/>
    </row>
    <row r="3" spans="1:9" ht="18">
      <c r="A3" s="228" t="s">
        <v>32</v>
      </c>
      <c r="B3" s="228"/>
      <c r="C3" s="228"/>
      <c r="D3" s="228"/>
      <c r="E3" s="228"/>
      <c r="F3" s="228"/>
      <c r="G3" s="228"/>
      <c r="H3" s="228"/>
      <c r="I3" s="228"/>
    </row>
    <row r="4" spans="1:2" ht="38.25" customHeight="1">
      <c r="A4" s="2"/>
      <c r="B4" s="13" t="s">
        <v>39</v>
      </c>
    </row>
    <row r="5" spans="1:6" ht="41.25" customHeight="1">
      <c r="A5" s="13"/>
      <c r="B5" s="238" t="s">
        <v>18</v>
      </c>
      <c r="C5" s="239"/>
      <c r="D5" s="239"/>
      <c r="E5" s="239"/>
      <c r="F5" s="240"/>
    </row>
    <row r="6" spans="1:6" ht="43.5" customHeight="1">
      <c r="A6" s="13"/>
      <c r="B6" s="20" t="s">
        <v>0</v>
      </c>
      <c r="C6" s="35" t="s">
        <v>1</v>
      </c>
      <c r="D6" s="20" t="s">
        <v>2</v>
      </c>
      <c r="E6" s="35" t="s">
        <v>3</v>
      </c>
      <c r="F6" s="20" t="s">
        <v>4</v>
      </c>
    </row>
    <row r="7" spans="1:6" ht="13.5">
      <c r="A7" s="21">
        <v>1</v>
      </c>
      <c r="B7" s="34" t="s">
        <v>8</v>
      </c>
      <c r="C7" s="33" t="s">
        <v>8</v>
      </c>
      <c r="D7" s="34" t="s">
        <v>8</v>
      </c>
      <c r="E7" s="33" t="s">
        <v>8</v>
      </c>
      <c r="F7" s="34" t="s">
        <v>8</v>
      </c>
    </row>
    <row r="8" spans="1:6" ht="13.5">
      <c r="A8" s="21">
        <v>2</v>
      </c>
      <c r="B8" s="34" t="s">
        <v>8</v>
      </c>
      <c r="C8" s="33" t="s">
        <v>8</v>
      </c>
      <c r="D8" s="34" t="s">
        <v>8</v>
      </c>
      <c r="E8" s="33" t="s">
        <v>8</v>
      </c>
      <c r="F8" s="34" t="s">
        <v>8</v>
      </c>
    </row>
    <row r="9" spans="1:6" ht="13.5">
      <c r="A9" s="21">
        <v>3</v>
      </c>
      <c r="B9" s="34" t="s">
        <v>8</v>
      </c>
      <c r="C9" s="33" t="s">
        <v>8</v>
      </c>
      <c r="D9" s="34" t="s">
        <v>8</v>
      </c>
      <c r="E9" s="33" t="s">
        <v>8</v>
      </c>
      <c r="F9" s="34" t="s">
        <v>8</v>
      </c>
    </row>
    <row r="10" spans="1:6" ht="13.5">
      <c r="A10" s="21">
        <v>4</v>
      </c>
      <c r="B10" s="34" t="s">
        <v>8</v>
      </c>
      <c r="C10" s="33" t="s">
        <v>8</v>
      </c>
      <c r="D10" s="34" t="s">
        <v>8</v>
      </c>
      <c r="E10" s="33" t="s">
        <v>8</v>
      </c>
      <c r="F10" s="34" t="s">
        <v>8</v>
      </c>
    </row>
    <row r="11" spans="1:6" ht="13.5">
      <c r="A11" s="21">
        <v>5</v>
      </c>
      <c r="B11" s="34" t="s">
        <v>8</v>
      </c>
      <c r="C11" s="33" t="s">
        <v>8</v>
      </c>
      <c r="D11" s="34" t="s">
        <v>8</v>
      </c>
      <c r="E11" s="33" t="s">
        <v>8</v>
      </c>
      <c r="F11" s="34" t="s">
        <v>8</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B7" sqref="B7"/>
    </sheetView>
  </sheetViews>
  <sheetFormatPr defaultColWidth="9.140625" defaultRowHeight="12.75"/>
  <cols>
    <col min="1" max="1" width="95.421875" style="0" customWidth="1"/>
    <col min="2" max="2" width="16.28125" style="0" customWidth="1"/>
    <col min="3" max="4" width="17.28125" style="0" customWidth="1"/>
    <col min="5" max="7" width="9.140625" style="0" customWidth="1"/>
  </cols>
  <sheetData>
    <row r="1" ht="20.25">
      <c r="A1" s="25" t="str">
        <f>Setup!A2</f>
        <v>MIC/OC Special Sessions: Fuel Requirements for Black Start Resources</v>
      </c>
    </row>
    <row r="2" ht="18">
      <c r="A2" s="26" t="str">
        <f>Setup!A5</f>
        <v>Fuel Requirements for Black Start Resources</v>
      </c>
    </row>
    <row r="3" ht="18">
      <c r="A3" s="29" t="s">
        <v>33</v>
      </c>
    </row>
    <row r="5" s="1" customFormat="1" ht="13.5">
      <c r="A5" s="1" t="s">
        <v>40</v>
      </c>
    </row>
    <row r="7" spans="1:2" ht="12.75">
      <c r="A7" s="27" t="s">
        <v>25</v>
      </c>
      <c r="B7" s="27"/>
    </row>
    <row r="8" spans="1:7" ht="91.5" customHeight="1">
      <c r="A8" s="28"/>
      <c r="B8" s="47"/>
      <c r="C8" s="47"/>
      <c r="D8" s="47"/>
      <c r="G8" s="45"/>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7109375" style="0" customWidth="1"/>
    <col min="4" max="23" width="9.140625" style="0" customWidth="1"/>
  </cols>
  <sheetData>
    <row r="1" spans="1:10" ht="20.25">
      <c r="A1" s="226" t="str">
        <f>Setup!A2</f>
        <v>MIC/OC Special Sessions: Fuel Requirements for Black Start Resources</v>
      </c>
      <c r="B1" s="226"/>
      <c r="C1" s="241"/>
      <c r="D1" s="241"/>
      <c r="E1" s="241"/>
      <c r="F1" s="241"/>
      <c r="G1" s="241"/>
      <c r="H1" s="241"/>
      <c r="I1" s="241"/>
      <c r="J1" s="241"/>
    </row>
    <row r="2" spans="1:10" ht="18">
      <c r="A2" s="227" t="str">
        <f>Setup!A5</f>
        <v>Fuel Requirements for Black Start Resources</v>
      </c>
      <c r="B2" s="227"/>
      <c r="C2" s="241"/>
      <c r="D2" s="241"/>
      <c r="E2" s="241"/>
      <c r="F2" s="241"/>
      <c r="G2" s="241"/>
      <c r="H2" s="241"/>
      <c r="I2" s="241"/>
      <c r="J2" s="241"/>
    </row>
    <row r="3" spans="1:10" ht="18">
      <c r="A3" s="228" t="s">
        <v>26</v>
      </c>
      <c r="B3" s="228"/>
      <c r="C3" s="228"/>
      <c r="D3" s="228"/>
      <c r="E3" s="228"/>
      <c r="F3" s="228"/>
      <c r="G3" s="228"/>
      <c r="H3" s="228"/>
      <c r="I3" s="228"/>
      <c r="J3" s="228"/>
    </row>
    <row r="4" spans="1:23" ht="18">
      <c r="A4" s="5" t="s">
        <v>30</v>
      </c>
      <c r="B4" s="5"/>
      <c r="C4" s="22"/>
      <c r="D4" s="22"/>
      <c r="E4" s="22"/>
      <c r="F4" s="22"/>
      <c r="G4" s="22"/>
      <c r="H4" s="29"/>
      <c r="I4" s="29"/>
      <c r="J4" s="29"/>
      <c r="L4" s="23"/>
      <c r="M4" s="23"/>
      <c r="N4" s="23"/>
      <c r="O4" s="23"/>
      <c r="P4" s="23"/>
      <c r="Q4" s="23"/>
      <c r="R4" s="23"/>
      <c r="S4" s="23"/>
      <c r="T4" s="23"/>
      <c r="U4" s="23"/>
      <c r="V4" s="23"/>
      <c r="W4" s="23"/>
    </row>
    <row r="5" spans="1:23" ht="18">
      <c r="A5" s="5" t="s">
        <v>41</v>
      </c>
      <c r="B5" s="5"/>
      <c r="C5" s="22"/>
      <c r="D5" s="22"/>
      <c r="E5" s="22"/>
      <c r="F5" s="22"/>
      <c r="G5" s="22"/>
      <c r="H5" s="29"/>
      <c r="I5" s="29"/>
      <c r="J5" s="29"/>
      <c r="L5" s="23"/>
      <c r="M5" s="23"/>
      <c r="N5" s="23"/>
      <c r="O5" s="23"/>
      <c r="P5" s="23"/>
      <c r="Q5" s="23"/>
      <c r="R5" s="23"/>
      <c r="S5" s="23"/>
      <c r="T5" s="23"/>
      <c r="U5" s="23"/>
      <c r="V5" s="23"/>
      <c r="W5" s="23"/>
    </row>
    <row r="6" spans="1:23" ht="26.25">
      <c r="A6" s="31" t="s">
        <v>27</v>
      </c>
      <c r="B6" s="32" t="s">
        <v>29</v>
      </c>
      <c r="C6" s="31" t="s">
        <v>28</v>
      </c>
      <c r="D6" s="5"/>
      <c r="E6" s="5"/>
      <c r="F6" s="5"/>
      <c r="G6" s="5"/>
      <c r="L6" s="23"/>
      <c r="M6" s="23"/>
      <c r="N6" s="23"/>
      <c r="O6" s="23"/>
      <c r="P6" s="23"/>
      <c r="Q6" s="23"/>
      <c r="R6" s="23"/>
      <c r="S6" s="23"/>
      <c r="T6" s="23"/>
      <c r="U6" s="23"/>
      <c r="V6" s="23"/>
      <c r="W6" s="23"/>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2022-04-01T19:40:15Z</dcterms:modified>
  <cp:category/>
  <cp:version/>
  <cp:contentType/>
  <cp:contentStatus/>
</cp:coreProperties>
</file>