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Oil Heat Rate Curves" sheetId="1" r:id="rId1"/>
    <sheet name="Gas Heat Rate Curves" sheetId="2" r:id="rId2"/>
    <sheet name="Heat Rate  &amp; Cost Curves" sheetId="3" r:id="rId3"/>
    <sheet name="Oil Heat Input" sheetId="4" r:id="rId4"/>
    <sheet name="Oil Data" sheetId="5" r:id="rId5"/>
    <sheet name="Gas Heat Input" sheetId="6" r:id="rId6"/>
    <sheet name="Gas Data" sheetId="7" r:id="rId7"/>
    <sheet name="GAS NO LOAD ENTER" sheetId="8" r:id="rId8"/>
    <sheet name="OIL NO LOAD ENTER" sheetId="9" r:id="rId9"/>
  </sheets>
  <definedNames/>
  <calcPr fullCalcOnLoad="1"/>
</workbook>
</file>

<file path=xl/sharedStrings.xml><?xml version="1.0" encoding="utf-8"?>
<sst xmlns="http://schemas.openxmlformats.org/spreadsheetml/2006/main" count="74" uniqueCount="35">
  <si>
    <t xml:space="preserve">   MONTH</t>
  </si>
  <si>
    <t xml:space="preserve">     DAY</t>
  </si>
  <si>
    <t xml:space="preserve">    HOUR</t>
  </si>
  <si>
    <t>#6 Oil</t>
  </si>
  <si>
    <t>Gas</t>
  </si>
  <si>
    <t>Total</t>
  </si>
  <si>
    <t>Net Load</t>
  </si>
  <si>
    <t>MFO Flw</t>
  </si>
  <si>
    <t>MFO Ret</t>
  </si>
  <si>
    <t>KTherms</t>
  </si>
  <si>
    <t>a=</t>
  </si>
  <si>
    <t>b=</t>
  </si>
  <si>
    <t>c=</t>
  </si>
  <si>
    <t>Net Gen</t>
  </si>
  <si>
    <t>Heat Input</t>
  </si>
  <si>
    <t>Heat Rate</t>
  </si>
  <si>
    <t>MW</t>
  </si>
  <si>
    <t>MMBtu/Hr</t>
  </si>
  <si>
    <t>Btu/Kwh</t>
  </si>
  <si>
    <t>Oil</t>
  </si>
  <si>
    <t>Incremental</t>
  </si>
  <si>
    <t>Heat Rate &amp; Cost Curves</t>
  </si>
  <si>
    <t>(No Load Fuel)</t>
  </si>
  <si>
    <t>Fuel Cost</t>
  </si>
  <si>
    <t>VOM</t>
  </si>
  <si>
    <t>$/mmBtu</t>
  </si>
  <si>
    <t>PF</t>
  </si>
  <si>
    <t>$/hr</t>
  </si>
  <si>
    <t>$/MWH</t>
  </si>
  <si>
    <t>Total Cost</t>
  </si>
  <si>
    <t>Incremental Cost</t>
  </si>
  <si>
    <t>No Load =</t>
  </si>
  <si>
    <t>no load check box checked</t>
  </si>
  <si>
    <t>Op Rate</t>
  </si>
  <si>
    <t>$/Hr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</si>
</sst>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0E+00"/>
    <numFmt numFmtId="166" formatCode="[$-409]dddd\,\ mmmm\ dd\,\ yyyy"/>
    <numFmt numFmtId="167" formatCode="[$-409]h:mm:ss\ AM/PM"/>
    <numFmt numFmtId="168" formatCode="0.0"/>
    <numFmt numFmtId="169" formatCode="&quot;$&quot;#,##0"/>
    <numFmt numFmtId="170" formatCode="\$#,##0"/>
  </numFmts>
  <fonts count="53">
    <font>
      <sz val="10"/>
      <name val="Arial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53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vertAlign val="superscript"/>
      <sz val="12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30"/>
      <name val="Arial"/>
      <family val="2"/>
    </font>
    <font>
      <b/>
      <sz val="14"/>
      <color indexed="8"/>
      <name val="Arial"/>
      <family val="2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vertAlign val="superscript"/>
      <sz val="14"/>
      <color indexed="8"/>
      <name val="Arial"/>
      <family val="2"/>
    </font>
    <font>
      <sz val="14.4"/>
      <color indexed="8"/>
      <name val="Arial"/>
      <family val="2"/>
    </font>
    <font>
      <sz val="16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0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0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2" fontId="51" fillId="0" borderId="0" xfId="0" applyNumberFormat="1" applyFont="1" applyAlignment="1">
      <alignment/>
    </xf>
    <xf numFmtId="0" fontId="51" fillId="0" borderId="0" xfId="0" applyFont="1" applyAlignment="1">
      <alignment/>
    </xf>
    <xf numFmtId="3" fontId="5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34" fillId="0" borderId="0" xfId="0" applyNumberFormat="1" applyFont="1" applyAlignment="1">
      <alignment/>
    </xf>
    <xf numFmtId="168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4" fontId="51" fillId="0" borderId="0" xfId="0" applyNumberFormat="1" applyFont="1" applyAlignment="1">
      <alignment horizontal="center"/>
    </xf>
    <xf numFmtId="2" fontId="0" fillId="33" borderId="0" xfId="0" applyNumberFormat="1" applyFill="1" applyAlignment="1">
      <alignment horizontal="center"/>
    </xf>
    <xf numFmtId="44" fontId="0" fillId="0" borderId="0" xfId="44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Typical Oil Unit 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Heat Rate &amp; Cost Curves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for 550 MW Steam Unit</a:t>
            </a:r>
          </a:p>
        </c:rich>
      </c:tx>
      <c:layout>
        <c:manualLayout>
          <c:xMode val="factor"/>
          <c:yMode val="factor"/>
          <c:x val="-0.001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122"/>
          <c:w val="0.9135"/>
          <c:h val="0.78575"/>
        </c:manualLayout>
      </c:layout>
      <c:scatterChart>
        <c:scatterStyle val="smoothMarker"/>
        <c:varyColors val="0"/>
        <c:ser>
          <c:idx val="1"/>
          <c:order val="0"/>
          <c:tx>
            <c:v>Heat Rate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'Heat Rate  &amp; Cost Curves'!$A$12:$A$17</c:f>
              <c:numCache>
                <c:ptCount val="6"/>
                <c:pt idx="0">
                  <c:v>50</c:v>
                </c:pt>
                <c:pt idx="1">
                  <c:v>160</c:v>
                </c:pt>
                <c:pt idx="2">
                  <c:v>310</c:v>
                </c:pt>
                <c:pt idx="3">
                  <c:v>410</c:v>
                </c:pt>
                <c:pt idx="4">
                  <c:v>525</c:v>
                </c:pt>
                <c:pt idx="5">
                  <c:v>550</c:v>
                </c:pt>
              </c:numCache>
            </c:numRef>
          </c:xVal>
          <c:yVal>
            <c:numRef>
              <c:f>'Heat Rate  &amp; Cost Curves'!$C$12:$C$17</c:f>
              <c:numCache>
                <c:ptCount val="6"/>
                <c:pt idx="0">
                  <c:v>15902.475499999999</c:v>
                </c:pt>
                <c:pt idx="1">
                  <c:v>11856.775599999999</c:v>
                </c:pt>
                <c:pt idx="2">
                  <c:v>11163.70887419355</c:v>
                </c:pt>
                <c:pt idx="3">
                  <c:v>11078.759197560972</c:v>
                </c:pt>
                <c:pt idx="4">
                  <c:v>11094.727035714282</c:v>
                </c:pt>
                <c:pt idx="5">
                  <c:v>11107.266863636361</c:v>
                </c:pt>
              </c:numCache>
            </c:numRef>
          </c:yVal>
          <c:smooth val="1"/>
        </c:ser>
        <c:ser>
          <c:idx val="0"/>
          <c:order val="1"/>
          <c:tx>
            <c:v>Incremental Heat rate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'Heat Rate  &amp; Cost Curves'!$A$12:$A$17</c:f>
              <c:numCache>
                <c:ptCount val="6"/>
                <c:pt idx="0">
                  <c:v>50</c:v>
                </c:pt>
                <c:pt idx="1">
                  <c:v>160</c:v>
                </c:pt>
                <c:pt idx="2">
                  <c:v>310</c:v>
                </c:pt>
                <c:pt idx="3">
                  <c:v>410</c:v>
                </c:pt>
                <c:pt idx="4">
                  <c:v>525</c:v>
                </c:pt>
                <c:pt idx="5">
                  <c:v>550</c:v>
                </c:pt>
              </c:numCache>
            </c:numRef>
          </c:xVal>
          <c:yVal>
            <c:numRef>
              <c:f>'Heat Rate  &amp; Cost Curves'!$F$12:$F$17</c:f>
              <c:numCache>
                <c:ptCount val="6"/>
                <c:pt idx="0">
                  <c:v>9767.595499999998</c:v>
                </c:pt>
                <c:pt idx="1">
                  <c:v>10017.8211</c:v>
                </c:pt>
                <c:pt idx="2">
                  <c:v>10424.437700000004</c:v>
                </c:pt>
                <c:pt idx="3">
                  <c:v>10815.415199999989</c:v>
                </c:pt>
                <c:pt idx="4">
                  <c:v>11151.65585</c:v>
                </c:pt>
                <c:pt idx="5">
                  <c:v>11370.603249999986</c:v>
                </c:pt>
              </c:numCache>
            </c:numRef>
          </c:yVal>
          <c:smooth val="1"/>
        </c:ser>
        <c:axId val="15258877"/>
        <c:axId val="3112166"/>
      </c:scatterChart>
      <c:scatterChart>
        <c:scatterStyle val="smoothMarker"/>
        <c:varyColors val="0"/>
        <c:ser>
          <c:idx val="2"/>
          <c:order val="2"/>
          <c:tx>
            <c:v>Cost Offer ($/MWH)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'Heat Rate  &amp; Cost Curves'!$A$11:$A$12</c:f>
              <c:numCache>
                <c:ptCount val="2"/>
                <c:pt idx="0">
                  <c:v>0</c:v>
                </c:pt>
                <c:pt idx="1">
                  <c:v>50</c:v>
                </c:pt>
              </c:numCache>
            </c:numRef>
          </c:xVal>
          <c:yVal>
            <c:numRef>
              <c:f>'Heat Rate  &amp; Cost Curves'!$H$12:$I$12</c:f>
              <c:numCache>
                <c:ptCount val="2"/>
                <c:pt idx="0">
                  <c:v>141.91434249149998</c:v>
                </c:pt>
                <c:pt idx="1">
                  <c:v>141.91434249149998</c:v>
                </c:pt>
              </c:numCache>
            </c:numRef>
          </c:yVal>
          <c:smooth val="1"/>
        </c:ser>
        <c:ser>
          <c:idx val="3"/>
          <c:order val="3"/>
          <c:tx>
            <c:v>50-160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Curves'!$A$12:$A$13</c:f>
              <c:numCache>
                <c:ptCount val="2"/>
                <c:pt idx="0">
                  <c:v>50</c:v>
                </c:pt>
                <c:pt idx="1">
                  <c:v>160</c:v>
                </c:pt>
              </c:numCache>
            </c:numRef>
          </c:xVal>
          <c:yVal>
            <c:numRef>
              <c:f>'Heat Rate  &amp; Cost Curves'!$H$13:$I$13</c:f>
              <c:numCache>
                <c:ptCount val="2"/>
                <c:pt idx="0">
                  <c:v>144.5872119363</c:v>
                </c:pt>
                <c:pt idx="1">
                  <c:v>144.5872119363</c:v>
                </c:pt>
              </c:numCache>
            </c:numRef>
          </c:yVal>
          <c:smooth val="1"/>
        </c:ser>
        <c:ser>
          <c:idx val="4"/>
          <c:order val="4"/>
          <c:tx>
            <c:v>160-310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Curves'!$A$13:$A$14</c:f>
              <c:numCache>
                <c:ptCount val="2"/>
                <c:pt idx="0">
                  <c:v>160</c:v>
                </c:pt>
                <c:pt idx="1">
                  <c:v>310</c:v>
                </c:pt>
              </c:numCache>
            </c:numRef>
          </c:xVal>
          <c:yVal>
            <c:numRef>
              <c:f>'Heat Rate  &amp; Cost Curves'!$H$14:$I$14</c:f>
              <c:numCache>
                <c:ptCount val="2"/>
                <c:pt idx="0">
                  <c:v>150.45590932410005</c:v>
                </c:pt>
                <c:pt idx="1">
                  <c:v>150.45590932410005</c:v>
                </c:pt>
              </c:numCache>
            </c:numRef>
          </c:yVal>
          <c:smooth val="1"/>
        </c:ser>
        <c:ser>
          <c:idx val="5"/>
          <c:order val="5"/>
          <c:tx>
            <c:v>310-410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Curves'!$A$14:$A$15</c:f>
              <c:numCache>
                <c:ptCount val="2"/>
                <c:pt idx="0">
                  <c:v>310</c:v>
                </c:pt>
                <c:pt idx="1">
                  <c:v>410</c:v>
                </c:pt>
              </c:numCache>
            </c:numRef>
          </c:xVal>
          <c:yVal>
            <c:numRef>
              <c:f>'Heat Rate  &amp; Cost Curves'!$H$15:$I$15</c:f>
              <c:numCache>
                <c:ptCount val="2"/>
                <c:pt idx="0">
                  <c:v>156.09888758159983</c:v>
                </c:pt>
                <c:pt idx="1">
                  <c:v>156.09888758159983</c:v>
                </c:pt>
              </c:numCache>
            </c:numRef>
          </c:yVal>
          <c:smooth val="1"/>
        </c:ser>
        <c:ser>
          <c:idx val="6"/>
          <c:order val="6"/>
          <c:tx>
            <c:v>410-525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Curves'!$A$15:$A$16</c:f>
              <c:numCache>
                <c:ptCount val="2"/>
                <c:pt idx="0">
                  <c:v>410</c:v>
                </c:pt>
                <c:pt idx="1">
                  <c:v>525</c:v>
                </c:pt>
              </c:numCache>
            </c:numRef>
          </c:xVal>
          <c:yVal>
            <c:numRef>
              <c:f>'Heat Rate  &amp; Cost Curves'!$H$16:$I$16</c:f>
              <c:numCache>
                <c:ptCount val="2"/>
                <c:pt idx="0">
                  <c:v>160.95184888305</c:v>
                </c:pt>
                <c:pt idx="1">
                  <c:v>160.95184888305</c:v>
                </c:pt>
              </c:numCache>
            </c:numRef>
          </c:yVal>
          <c:smooth val="1"/>
        </c:ser>
        <c:ser>
          <c:idx val="8"/>
          <c:order val="7"/>
          <c:tx>
            <c:v>525-550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Curves'!$A$16:$A$17</c:f>
              <c:numCache>
                <c:ptCount val="2"/>
                <c:pt idx="0">
                  <c:v>525</c:v>
                </c:pt>
                <c:pt idx="1">
                  <c:v>550</c:v>
                </c:pt>
              </c:numCache>
            </c:numRef>
          </c:xVal>
          <c:yVal>
            <c:numRef>
              <c:f>'Heat Rate  &amp; Cost Curves'!$H$17:$I$17</c:f>
              <c:numCache>
                <c:ptCount val="2"/>
                <c:pt idx="0">
                  <c:v>164.1119167072498</c:v>
                </c:pt>
                <c:pt idx="1">
                  <c:v>164.1119167072498</c:v>
                </c:pt>
              </c:numCache>
            </c:numRef>
          </c:yVal>
          <c:smooth val="1"/>
        </c:ser>
        <c:axId val="28009495"/>
        <c:axId val="50758864"/>
      </c:scatterChart>
      <c:valAx>
        <c:axId val="15258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12"/>
              <c:y val="-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2166"/>
        <c:crosses val="autoZero"/>
        <c:crossBetween val="midCat"/>
        <c:dispUnits/>
        <c:majorUnit val="100"/>
        <c:minorUnit val="10"/>
      </c:valAx>
      <c:valAx>
        <c:axId val="3112166"/>
        <c:scaling>
          <c:orientation val="minMax"/>
          <c:min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Btu/Kwh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1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258877"/>
        <c:crosses val="autoZero"/>
        <c:crossBetween val="midCat"/>
        <c:dispUnits/>
        <c:majorUnit val="1000"/>
        <c:minorUnit val="500"/>
      </c:valAx>
      <c:valAx>
        <c:axId val="28009495"/>
        <c:scaling>
          <c:orientation val="minMax"/>
        </c:scaling>
        <c:axPos val="b"/>
        <c:delete val="1"/>
        <c:majorTickMark val="out"/>
        <c:minorTickMark val="none"/>
        <c:tickLblPos val="nextTo"/>
        <c:crossAx val="50758864"/>
        <c:crosses val="max"/>
        <c:crossBetween val="midCat"/>
        <c:dispUnits/>
      </c:valAx>
      <c:valAx>
        <c:axId val="50758864"/>
        <c:scaling>
          <c:orientation val="minMax"/>
          <c:max val="18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$/MWh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09495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14975"/>
          <c:y val="0.9405"/>
          <c:w val="0.697"/>
          <c:h val="0.0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Typical Natural Gas Unit 
Heat Rate &amp; Cost Curves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for 550 MW Steam Unit</a:t>
            </a:r>
          </a:p>
        </c:rich>
      </c:tx>
      <c:layout>
        <c:manualLayout>
          <c:xMode val="factor"/>
          <c:yMode val="factor"/>
          <c:x val="-0.001"/>
          <c:y val="-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5"/>
          <c:y val="0.114"/>
          <c:w val="0.932"/>
          <c:h val="0.81825"/>
        </c:manualLayout>
      </c:layout>
      <c:scatterChart>
        <c:scatterStyle val="smoothMarker"/>
        <c:varyColors val="0"/>
        <c:ser>
          <c:idx val="1"/>
          <c:order val="0"/>
          <c:tx>
            <c:v>Heat Rate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'Heat Rate  &amp; Cost Curves'!$A$31:$A$36</c:f>
              <c:numCache>
                <c:ptCount val="6"/>
                <c:pt idx="0">
                  <c:v>50</c:v>
                </c:pt>
                <c:pt idx="1">
                  <c:v>160</c:v>
                </c:pt>
                <c:pt idx="2">
                  <c:v>310</c:v>
                </c:pt>
                <c:pt idx="3">
                  <c:v>410</c:v>
                </c:pt>
                <c:pt idx="4">
                  <c:v>525</c:v>
                </c:pt>
                <c:pt idx="5">
                  <c:v>550</c:v>
                </c:pt>
              </c:numCache>
            </c:numRef>
          </c:xVal>
          <c:yVal>
            <c:numRef>
              <c:f>'Heat Rate  &amp; Cost Curves'!$C$31:$C$36</c:f>
              <c:numCache>
                <c:ptCount val="6"/>
                <c:pt idx="0">
                  <c:v>15491.55605</c:v>
                </c:pt>
                <c:pt idx="1">
                  <c:v>12232.181359999999</c:v>
                </c:pt>
                <c:pt idx="2">
                  <c:v>11533.969832580646</c:v>
                </c:pt>
                <c:pt idx="3">
                  <c:v>11361.365268536587</c:v>
                </c:pt>
                <c:pt idx="4">
                  <c:v>11251.143763095239</c:v>
                </c:pt>
                <c:pt idx="5">
                  <c:v>11234.225640909093</c:v>
                </c:pt>
              </c:numCache>
            </c:numRef>
          </c:yVal>
          <c:smooth val="1"/>
        </c:ser>
        <c:ser>
          <c:idx val="0"/>
          <c:order val="1"/>
          <c:tx>
            <c:v>Incremental Heat rate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'Heat Rate  &amp; Cost Curves'!$A$31:$A$36</c:f>
              <c:numCache>
                <c:ptCount val="6"/>
                <c:pt idx="0">
                  <c:v>50</c:v>
                </c:pt>
                <c:pt idx="1">
                  <c:v>160</c:v>
                </c:pt>
                <c:pt idx="2">
                  <c:v>310</c:v>
                </c:pt>
                <c:pt idx="3">
                  <c:v>410</c:v>
                </c:pt>
                <c:pt idx="4">
                  <c:v>525</c:v>
                </c:pt>
                <c:pt idx="5">
                  <c:v>550</c:v>
                </c:pt>
              </c:numCache>
            </c:numRef>
          </c:xVal>
          <c:yVal>
            <c:numRef>
              <c:f>'Heat Rate  &amp; Cost Curves'!$F$31:$F$36</c:f>
              <c:numCache>
                <c:ptCount val="6"/>
                <c:pt idx="0">
                  <c:v>10726.91605</c:v>
                </c:pt>
                <c:pt idx="1">
                  <c:v>10750.647409999998</c:v>
                </c:pt>
                <c:pt idx="2">
                  <c:v>10789.210870000003</c:v>
                </c:pt>
                <c:pt idx="3">
                  <c:v>10826.29112</c:v>
                </c:pt>
                <c:pt idx="4">
                  <c:v>10858.180135</c:v>
                </c:pt>
                <c:pt idx="5">
                  <c:v>10878.94507500001</c:v>
                </c:pt>
              </c:numCache>
            </c:numRef>
          </c:yVal>
          <c:smooth val="1"/>
        </c:ser>
        <c:axId val="54176593"/>
        <c:axId val="17827290"/>
      </c:scatterChart>
      <c:scatterChart>
        <c:scatterStyle val="smoothMarker"/>
        <c:varyColors val="0"/>
        <c:ser>
          <c:idx val="2"/>
          <c:order val="2"/>
          <c:tx>
            <c:v>Cost Offer - $/MWH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'Heat Rate  &amp; Cost Curves'!$A$30:$A$31</c:f>
              <c:numCache>
                <c:ptCount val="2"/>
                <c:pt idx="0">
                  <c:v>0</c:v>
                </c:pt>
                <c:pt idx="1">
                  <c:v>50</c:v>
                </c:pt>
              </c:numCache>
            </c:numRef>
          </c:xVal>
          <c:yVal>
            <c:numRef>
              <c:f>'Heat Rate  &amp; Cost Curves'!$H$31:$I$31</c:f>
              <c:numCache>
                <c:ptCount val="2"/>
                <c:pt idx="0">
                  <c:v>46.136025559649994</c:v>
                </c:pt>
                <c:pt idx="1">
                  <c:v>46.136025559649994</c:v>
                </c:pt>
              </c:numCache>
            </c:numRef>
          </c:yVal>
          <c:smooth val="1"/>
        </c:ser>
        <c:ser>
          <c:idx val="3"/>
          <c:order val="3"/>
          <c:tx>
            <c:v>90-200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Curves'!$A$31:$A$32</c:f>
              <c:numCache>
                <c:ptCount val="2"/>
                <c:pt idx="0">
                  <c:v>50</c:v>
                </c:pt>
                <c:pt idx="1">
                  <c:v>160</c:v>
                </c:pt>
              </c:numCache>
            </c:numRef>
          </c:xVal>
          <c:yVal>
            <c:numRef>
              <c:f>'Heat Rate  &amp; Cost Curves'!$H$32:$I$32</c:f>
              <c:numCache>
                <c:ptCount val="2"/>
                <c:pt idx="0">
                  <c:v>45.507490486529996</c:v>
                </c:pt>
                <c:pt idx="1">
                  <c:v>45.507490486529996</c:v>
                </c:pt>
              </c:numCache>
            </c:numRef>
          </c:yVal>
          <c:smooth val="1"/>
        </c:ser>
        <c:ser>
          <c:idx val="4"/>
          <c:order val="4"/>
          <c:tx>
            <c:v>200-350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Curves'!$A$32:$A$33</c:f>
              <c:numCache>
                <c:ptCount val="2"/>
                <c:pt idx="0">
                  <c:v>160</c:v>
                </c:pt>
                <c:pt idx="1">
                  <c:v>310</c:v>
                </c:pt>
              </c:numCache>
            </c:numRef>
          </c:xVal>
          <c:yVal>
            <c:numRef>
              <c:f>'Heat Rate  &amp; Cost Curves'!$H$33:$I$33</c:f>
              <c:numCache>
                <c:ptCount val="2"/>
                <c:pt idx="0">
                  <c:v>45.67072961271001</c:v>
                </c:pt>
                <c:pt idx="1">
                  <c:v>45.67072961271001</c:v>
                </c:pt>
              </c:numCache>
            </c:numRef>
          </c:yVal>
          <c:smooth val="1"/>
        </c:ser>
        <c:ser>
          <c:idx val="5"/>
          <c:order val="5"/>
          <c:tx>
            <c:v>350-450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Curves'!$A$33:$A$34</c:f>
              <c:numCache>
                <c:ptCount val="2"/>
                <c:pt idx="0">
                  <c:v>310</c:v>
                </c:pt>
                <c:pt idx="1">
                  <c:v>410</c:v>
                </c:pt>
              </c:numCache>
            </c:numRef>
          </c:xVal>
          <c:yVal>
            <c:numRef>
              <c:f>'Heat Rate  &amp; Cost Curves'!$H$34:$I$34</c:f>
              <c:numCache>
                <c:ptCount val="2"/>
                <c:pt idx="0">
                  <c:v>45.82769031096001</c:v>
                </c:pt>
                <c:pt idx="1">
                  <c:v>45.82769031096001</c:v>
                </c:pt>
              </c:numCache>
            </c:numRef>
          </c:yVal>
          <c:smooth val="1"/>
        </c:ser>
        <c:ser>
          <c:idx val="6"/>
          <c:order val="6"/>
          <c:tx>
            <c:v>450-565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Curves'!$A$34:$A$35</c:f>
              <c:numCache>
                <c:ptCount val="2"/>
                <c:pt idx="0">
                  <c:v>410</c:v>
                </c:pt>
                <c:pt idx="1">
                  <c:v>525</c:v>
                </c:pt>
              </c:numCache>
            </c:numRef>
          </c:xVal>
          <c:yVal>
            <c:numRef>
              <c:f>'Heat Rate  &amp; Cost Curves'!$H$35:$I$35</c:f>
              <c:numCache>
                <c:ptCount val="2"/>
                <c:pt idx="0">
                  <c:v>45.96267651145501</c:v>
                </c:pt>
                <c:pt idx="1">
                  <c:v>45.96267651145501</c:v>
                </c:pt>
              </c:numCache>
            </c:numRef>
          </c:yVal>
          <c:smooth val="1"/>
        </c:ser>
        <c:ser>
          <c:idx val="8"/>
          <c:order val="7"/>
          <c:tx>
            <c:v>565-590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Curves'!$A$35:$A$36</c:f>
              <c:numCache>
                <c:ptCount val="2"/>
                <c:pt idx="0">
                  <c:v>525</c:v>
                </c:pt>
                <c:pt idx="1">
                  <c:v>550</c:v>
                </c:pt>
              </c:numCache>
            </c:numRef>
          </c:xVal>
          <c:yVal>
            <c:numRef>
              <c:f>'Heat Rate  &amp; Cost Curves'!$H$36:$I$36</c:f>
              <c:numCache>
                <c:ptCount val="2"/>
                <c:pt idx="0">
                  <c:v>46.050574502475044</c:v>
                </c:pt>
                <c:pt idx="1">
                  <c:v>46.050574502475044</c:v>
                </c:pt>
              </c:numCache>
            </c:numRef>
          </c:yVal>
          <c:smooth val="1"/>
        </c:ser>
        <c:axId val="26227883"/>
        <c:axId val="34724356"/>
      </c:scatterChart>
      <c:valAx>
        <c:axId val="541765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1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27290"/>
        <c:crosses val="autoZero"/>
        <c:crossBetween val="midCat"/>
        <c:dispUnits/>
        <c:majorUnit val="100"/>
        <c:minorUnit val="10"/>
      </c:valAx>
      <c:valAx>
        <c:axId val="17827290"/>
        <c:scaling>
          <c:orientation val="minMax"/>
          <c:min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Btu/Kwh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1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76593"/>
        <c:crosses val="autoZero"/>
        <c:crossBetween val="midCat"/>
        <c:dispUnits/>
        <c:majorUnit val="1000"/>
        <c:minorUnit val="500"/>
      </c:valAx>
      <c:valAx>
        <c:axId val="26227883"/>
        <c:scaling>
          <c:orientation val="minMax"/>
        </c:scaling>
        <c:axPos val="b"/>
        <c:delete val="1"/>
        <c:majorTickMark val="out"/>
        <c:minorTickMark val="none"/>
        <c:tickLblPos val="nextTo"/>
        <c:crossAx val="34724356"/>
        <c:crosses val="max"/>
        <c:crossBetween val="midCat"/>
        <c:dispUnits/>
      </c:valAx>
      <c:valAx>
        <c:axId val="34724356"/>
        <c:scaling>
          <c:orientation val="minMax"/>
          <c:max val="48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$/MWH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227883"/>
        <c:crosses val="max"/>
        <c:crossBetween val="midCat"/>
        <c:dispUnits/>
        <c:majorUnit val="1"/>
        <c:minorUnit val="0.020000000000000004"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19225"/>
          <c:y val="0.95275"/>
          <c:w val="0.61525"/>
          <c:h val="0.03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Typical Oil Unit Input-Output Curve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for 550 MW Steam Unit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from Plant Instrumentation Data</a:t>
            </a:r>
          </a:p>
        </c:rich>
      </c:tx>
      <c:layout>
        <c:manualLayout>
          <c:xMode val="factor"/>
          <c:yMode val="factor"/>
          <c:x val="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1825"/>
          <c:w val="0.9235"/>
          <c:h val="0.82575"/>
        </c:manualLayout>
      </c:layout>
      <c:scatterChart>
        <c:scatterStyle val="lineMarker"/>
        <c:varyColors val="0"/>
        <c:ser>
          <c:idx val="0"/>
          <c:order val="0"/>
          <c:tx>
            <c:v>Measured of Calculated Heat Input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81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 = 1.56391E+03x</a:t>
                    </a:r>
                    <a:r>
                      <a:rPr lang="en-US" cap="none" sz="1400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+ 9.68940E+06x + 3.06744E+08</a:t>
                    </a:r>
                  </a:p>
                </c:rich>
              </c:tx>
              <c:numFmt formatCode="0.00000E+00"/>
            </c:trendlineLbl>
          </c:trendline>
          <c:xVal>
            <c:numRef>
              <c:f>'Oil Data'!$D$3:$D$1386</c:f>
              <c:numCache>
                <c:ptCount val="1384"/>
                <c:pt idx="0">
                  <c:v>41.7</c:v>
                </c:pt>
                <c:pt idx="1">
                  <c:v>43.7</c:v>
                </c:pt>
                <c:pt idx="2">
                  <c:v>43.7</c:v>
                </c:pt>
                <c:pt idx="3">
                  <c:v>43.8</c:v>
                </c:pt>
                <c:pt idx="4">
                  <c:v>43.900000000000006</c:v>
                </c:pt>
                <c:pt idx="5">
                  <c:v>44</c:v>
                </c:pt>
                <c:pt idx="6">
                  <c:v>44.2</c:v>
                </c:pt>
                <c:pt idx="7">
                  <c:v>44.3</c:v>
                </c:pt>
                <c:pt idx="8">
                  <c:v>44.3</c:v>
                </c:pt>
                <c:pt idx="9">
                  <c:v>44.3</c:v>
                </c:pt>
                <c:pt idx="10">
                  <c:v>44.400000000000006</c:v>
                </c:pt>
                <c:pt idx="11">
                  <c:v>44.5</c:v>
                </c:pt>
                <c:pt idx="12">
                  <c:v>44.5</c:v>
                </c:pt>
                <c:pt idx="13">
                  <c:v>44.599999999999994</c:v>
                </c:pt>
                <c:pt idx="14">
                  <c:v>44.599999999999994</c:v>
                </c:pt>
                <c:pt idx="15">
                  <c:v>44.599999999999994</c:v>
                </c:pt>
                <c:pt idx="16">
                  <c:v>44.7</c:v>
                </c:pt>
                <c:pt idx="17">
                  <c:v>44.900000000000006</c:v>
                </c:pt>
                <c:pt idx="18">
                  <c:v>45</c:v>
                </c:pt>
                <c:pt idx="19">
                  <c:v>45.099999999999994</c:v>
                </c:pt>
                <c:pt idx="20">
                  <c:v>45.2</c:v>
                </c:pt>
                <c:pt idx="21">
                  <c:v>45.3</c:v>
                </c:pt>
                <c:pt idx="22">
                  <c:v>45.3</c:v>
                </c:pt>
                <c:pt idx="23">
                  <c:v>45.3</c:v>
                </c:pt>
                <c:pt idx="24">
                  <c:v>45.400000000000006</c:v>
                </c:pt>
                <c:pt idx="25">
                  <c:v>45.400000000000006</c:v>
                </c:pt>
                <c:pt idx="26">
                  <c:v>45.5</c:v>
                </c:pt>
                <c:pt idx="27">
                  <c:v>45.599999999999994</c:v>
                </c:pt>
                <c:pt idx="28">
                  <c:v>45.599999999999994</c:v>
                </c:pt>
                <c:pt idx="29">
                  <c:v>45.7</c:v>
                </c:pt>
                <c:pt idx="30">
                  <c:v>45.7</c:v>
                </c:pt>
                <c:pt idx="31">
                  <c:v>45.7</c:v>
                </c:pt>
                <c:pt idx="32">
                  <c:v>45.8</c:v>
                </c:pt>
                <c:pt idx="33">
                  <c:v>45.8</c:v>
                </c:pt>
                <c:pt idx="34">
                  <c:v>45.8</c:v>
                </c:pt>
                <c:pt idx="35">
                  <c:v>45.900000000000006</c:v>
                </c:pt>
                <c:pt idx="36">
                  <c:v>45.900000000000006</c:v>
                </c:pt>
                <c:pt idx="37">
                  <c:v>45.900000000000006</c:v>
                </c:pt>
                <c:pt idx="38">
                  <c:v>46</c:v>
                </c:pt>
                <c:pt idx="39">
                  <c:v>46.099999999999994</c:v>
                </c:pt>
                <c:pt idx="40">
                  <c:v>46.099999999999994</c:v>
                </c:pt>
                <c:pt idx="41">
                  <c:v>46.099999999999994</c:v>
                </c:pt>
                <c:pt idx="42">
                  <c:v>46.099999999999994</c:v>
                </c:pt>
                <c:pt idx="43">
                  <c:v>46.2</c:v>
                </c:pt>
                <c:pt idx="44">
                  <c:v>46.2</c:v>
                </c:pt>
                <c:pt idx="45">
                  <c:v>46.2</c:v>
                </c:pt>
                <c:pt idx="46">
                  <c:v>46.3</c:v>
                </c:pt>
                <c:pt idx="47">
                  <c:v>46.400000000000006</c:v>
                </c:pt>
                <c:pt idx="48">
                  <c:v>46.400000000000006</c:v>
                </c:pt>
                <c:pt idx="49">
                  <c:v>46.400000000000006</c:v>
                </c:pt>
                <c:pt idx="50">
                  <c:v>46.5</c:v>
                </c:pt>
                <c:pt idx="51">
                  <c:v>46.5</c:v>
                </c:pt>
                <c:pt idx="52">
                  <c:v>46.5</c:v>
                </c:pt>
                <c:pt idx="53">
                  <c:v>46.5</c:v>
                </c:pt>
                <c:pt idx="54">
                  <c:v>46.599999999999994</c:v>
                </c:pt>
                <c:pt idx="55">
                  <c:v>46.599999999999994</c:v>
                </c:pt>
                <c:pt idx="56">
                  <c:v>46.599999999999994</c:v>
                </c:pt>
                <c:pt idx="57">
                  <c:v>46.7</c:v>
                </c:pt>
                <c:pt idx="58">
                  <c:v>46.7</c:v>
                </c:pt>
                <c:pt idx="59">
                  <c:v>46.7</c:v>
                </c:pt>
                <c:pt idx="60">
                  <c:v>46.7</c:v>
                </c:pt>
                <c:pt idx="61">
                  <c:v>46.7</c:v>
                </c:pt>
                <c:pt idx="62">
                  <c:v>46.8</c:v>
                </c:pt>
                <c:pt idx="63">
                  <c:v>46.8</c:v>
                </c:pt>
                <c:pt idx="64">
                  <c:v>46.8</c:v>
                </c:pt>
                <c:pt idx="65">
                  <c:v>46.8</c:v>
                </c:pt>
                <c:pt idx="66">
                  <c:v>46.8</c:v>
                </c:pt>
                <c:pt idx="67">
                  <c:v>46.8</c:v>
                </c:pt>
                <c:pt idx="68">
                  <c:v>46.900000000000006</c:v>
                </c:pt>
                <c:pt idx="69">
                  <c:v>46.900000000000006</c:v>
                </c:pt>
                <c:pt idx="70">
                  <c:v>46.900000000000006</c:v>
                </c:pt>
                <c:pt idx="71">
                  <c:v>46.900000000000006</c:v>
                </c:pt>
                <c:pt idx="72">
                  <c:v>47</c:v>
                </c:pt>
                <c:pt idx="73">
                  <c:v>47</c:v>
                </c:pt>
                <c:pt idx="74">
                  <c:v>47</c:v>
                </c:pt>
                <c:pt idx="75">
                  <c:v>47</c:v>
                </c:pt>
                <c:pt idx="76">
                  <c:v>47</c:v>
                </c:pt>
                <c:pt idx="77">
                  <c:v>47</c:v>
                </c:pt>
                <c:pt idx="78">
                  <c:v>47</c:v>
                </c:pt>
                <c:pt idx="79">
                  <c:v>47</c:v>
                </c:pt>
                <c:pt idx="80">
                  <c:v>47</c:v>
                </c:pt>
                <c:pt idx="81">
                  <c:v>47</c:v>
                </c:pt>
                <c:pt idx="82">
                  <c:v>47.099999999999994</c:v>
                </c:pt>
                <c:pt idx="83">
                  <c:v>47.099999999999994</c:v>
                </c:pt>
                <c:pt idx="84">
                  <c:v>47.099999999999994</c:v>
                </c:pt>
                <c:pt idx="85">
                  <c:v>47.2</c:v>
                </c:pt>
                <c:pt idx="86">
                  <c:v>47.2</c:v>
                </c:pt>
                <c:pt idx="87">
                  <c:v>47.2</c:v>
                </c:pt>
                <c:pt idx="88">
                  <c:v>47.2</c:v>
                </c:pt>
                <c:pt idx="89">
                  <c:v>47.2</c:v>
                </c:pt>
                <c:pt idx="90">
                  <c:v>47.2</c:v>
                </c:pt>
                <c:pt idx="91">
                  <c:v>47.2</c:v>
                </c:pt>
                <c:pt idx="92">
                  <c:v>47.3</c:v>
                </c:pt>
                <c:pt idx="93">
                  <c:v>47.3</c:v>
                </c:pt>
                <c:pt idx="94">
                  <c:v>47.3</c:v>
                </c:pt>
                <c:pt idx="95">
                  <c:v>47.3</c:v>
                </c:pt>
                <c:pt idx="96">
                  <c:v>47.3</c:v>
                </c:pt>
                <c:pt idx="97">
                  <c:v>47.3</c:v>
                </c:pt>
                <c:pt idx="98">
                  <c:v>47.3</c:v>
                </c:pt>
                <c:pt idx="99">
                  <c:v>47.3</c:v>
                </c:pt>
                <c:pt idx="100">
                  <c:v>47.3</c:v>
                </c:pt>
                <c:pt idx="101">
                  <c:v>47.400000000000006</c:v>
                </c:pt>
                <c:pt idx="102">
                  <c:v>47.400000000000006</c:v>
                </c:pt>
                <c:pt idx="103">
                  <c:v>47.400000000000006</c:v>
                </c:pt>
                <c:pt idx="104">
                  <c:v>47.400000000000006</c:v>
                </c:pt>
                <c:pt idx="105">
                  <c:v>47.400000000000006</c:v>
                </c:pt>
                <c:pt idx="106">
                  <c:v>47.400000000000006</c:v>
                </c:pt>
                <c:pt idx="107">
                  <c:v>47.400000000000006</c:v>
                </c:pt>
                <c:pt idx="108">
                  <c:v>47.400000000000006</c:v>
                </c:pt>
                <c:pt idx="109">
                  <c:v>47.400000000000006</c:v>
                </c:pt>
                <c:pt idx="110">
                  <c:v>47.400000000000006</c:v>
                </c:pt>
                <c:pt idx="111">
                  <c:v>47.400000000000006</c:v>
                </c:pt>
                <c:pt idx="112">
                  <c:v>47.400000000000006</c:v>
                </c:pt>
                <c:pt idx="113">
                  <c:v>47.400000000000006</c:v>
                </c:pt>
                <c:pt idx="114">
                  <c:v>47.400000000000006</c:v>
                </c:pt>
                <c:pt idx="115">
                  <c:v>47.400000000000006</c:v>
                </c:pt>
                <c:pt idx="116">
                  <c:v>47.5</c:v>
                </c:pt>
                <c:pt idx="117">
                  <c:v>47.5</c:v>
                </c:pt>
                <c:pt idx="118">
                  <c:v>47.5</c:v>
                </c:pt>
                <c:pt idx="119">
                  <c:v>47.5</c:v>
                </c:pt>
                <c:pt idx="120">
                  <c:v>47.5</c:v>
                </c:pt>
                <c:pt idx="121">
                  <c:v>47.5</c:v>
                </c:pt>
                <c:pt idx="122">
                  <c:v>47.5</c:v>
                </c:pt>
                <c:pt idx="123">
                  <c:v>47.5</c:v>
                </c:pt>
                <c:pt idx="124">
                  <c:v>47.5</c:v>
                </c:pt>
                <c:pt idx="125">
                  <c:v>47.599999999999994</c:v>
                </c:pt>
                <c:pt idx="126">
                  <c:v>47.599999999999994</c:v>
                </c:pt>
                <c:pt idx="127">
                  <c:v>47.599999999999994</c:v>
                </c:pt>
                <c:pt idx="128">
                  <c:v>47.599999999999994</c:v>
                </c:pt>
                <c:pt idx="129">
                  <c:v>47.599999999999994</c:v>
                </c:pt>
                <c:pt idx="130">
                  <c:v>47.599999999999994</c:v>
                </c:pt>
                <c:pt idx="131">
                  <c:v>47.599999999999994</c:v>
                </c:pt>
                <c:pt idx="132">
                  <c:v>47.599999999999994</c:v>
                </c:pt>
                <c:pt idx="133">
                  <c:v>47.7</c:v>
                </c:pt>
                <c:pt idx="134">
                  <c:v>47.7</c:v>
                </c:pt>
                <c:pt idx="135">
                  <c:v>47.7</c:v>
                </c:pt>
                <c:pt idx="136">
                  <c:v>47.7</c:v>
                </c:pt>
                <c:pt idx="137">
                  <c:v>47.7</c:v>
                </c:pt>
                <c:pt idx="138">
                  <c:v>47.7</c:v>
                </c:pt>
                <c:pt idx="139">
                  <c:v>47.8</c:v>
                </c:pt>
                <c:pt idx="140">
                  <c:v>47.8</c:v>
                </c:pt>
                <c:pt idx="141">
                  <c:v>47.8</c:v>
                </c:pt>
                <c:pt idx="142">
                  <c:v>47.8</c:v>
                </c:pt>
                <c:pt idx="143">
                  <c:v>47.8</c:v>
                </c:pt>
                <c:pt idx="144">
                  <c:v>47.8</c:v>
                </c:pt>
                <c:pt idx="145">
                  <c:v>47.8</c:v>
                </c:pt>
                <c:pt idx="146">
                  <c:v>47.8</c:v>
                </c:pt>
                <c:pt idx="147">
                  <c:v>47.8</c:v>
                </c:pt>
                <c:pt idx="148">
                  <c:v>47.8</c:v>
                </c:pt>
                <c:pt idx="149">
                  <c:v>47.8</c:v>
                </c:pt>
                <c:pt idx="150">
                  <c:v>47.900000000000006</c:v>
                </c:pt>
                <c:pt idx="151">
                  <c:v>47.900000000000006</c:v>
                </c:pt>
                <c:pt idx="152">
                  <c:v>47.900000000000006</c:v>
                </c:pt>
                <c:pt idx="153">
                  <c:v>47.900000000000006</c:v>
                </c:pt>
                <c:pt idx="154">
                  <c:v>47.900000000000006</c:v>
                </c:pt>
                <c:pt idx="155">
                  <c:v>47.900000000000006</c:v>
                </c:pt>
                <c:pt idx="156">
                  <c:v>47.900000000000006</c:v>
                </c:pt>
                <c:pt idx="157">
                  <c:v>47.900000000000006</c:v>
                </c:pt>
                <c:pt idx="158">
                  <c:v>47.900000000000006</c:v>
                </c:pt>
                <c:pt idx="159">
                  <c:v>48</c:v>
                </c:pt>
                <c:pt idx="160">
                  <c:v>48</c:v>
                </c:pt>
                <c:pt idx="161">
                  <c:v>48</c:v>
                </c:pt>
                <c:pt idx="162">
                  <c:v>48</c:v>
                </c:pt>
                <c:pt idx="163">
                  <c:v>48</c:v>
                </c:pt>
                <c:pt idx="164">
                  <c:v>48.099999999999994</c:v>
                </c:pt>
                <c:pt idx="165">
                  <c:v>48.099999999999994</c:v>
                </c:pt>
                <c:pt idx="166">
                  <c:v>48.099999999999994</c:v>
                </c:pt>
                <c:pt idx="167">
                  <c:v>48.099999999999994</c:v>
                </c:pt>
                <c:pt idx="168">
                  <c:v>48.099999999999994</c:v>
                </c:pt>
                <c:pt idx="169">
                  <c:v>48.099999999999994</c:v>
                </c:pt>
                <c:pt idx="170">
                  <c:v>48.099999999999994</c:v>
                </c:pt>
                <c:pt idx="171">
                  <c:v>48.099999999999994</c:v>
                </c:pt>
                <c:pt idx="172">
                  <c:v>48.099999999999994</c:v>
                </c:pt>
                <c:pt idx="173">
                  <c:v>48.099999999999994</c:v>
                </c:pt>
                <c:pt idx="174">
                  <c:v>48.099999999999994</c:v>
                </c:pt>
                <c:pt idx="175">
                  <c:v>48.2</c:v>
                </c:pt>
                <c:pt idx="176">
                  <c:v>48.2</c:v>
                </c:pt>
                <c:pt idx="177">
                  <c:v>48.2</c:v>
                </c:pt>
                <c:pt idx="178">
                  <c:v>48.2</c:v>
                </c:pt>
                <c:pt idx="179">
                  <c:v>48.2</c:v>
                </c:pt>
                <c:pt idx="180">
                  <c:v>48.2</c:v>
                </c:pt>
                <c:pt idx="181">
                  <c:v>48.2</c:v>
                </c:pt>
                <c:pt idx="182">
                  <c:v>48.2</c:v>
                </c:pt>
                <c:pt idx="183">
                  <c:v>48.2</c:v>
                </c:pt>
                <c:pt idx="184">
                  <c:v>48.2</c:v>
                </c:pt>
                <c:pt idx="185">
                  <c:v>48.2</c:v>
                </c:pt>
                <c:pt idx="186">
                  <c:v>48.2</c:v>
                </c:pt>
                <c:pt idx="187">
                  <c:v>48.2</c:v>
                </c:pt>
                <c:pt idx="188">
                  <c:v>48.3</c:v>
                </c:pt>
                <c:pt idx="189">
                  <c:v>48.3</c:v>
                </c:pt>
                <c:pt idx="190">
                  <c:v>48.3</c:v>
                </c:pt>
                <c:pt idx="191">
                  <c:v>48.3</c:v>
                </c:pt>
                <c:pt idx="192">
                  <c:v>48.3</c:v>
                </c:pt>
                <c:pt idx="193">
                  <c:v>48.3</c:v>
                </c:pt>
                <c:pt idx="194">
                  <c:v>48.3</c:v>
                </c:pt>
                <c:pt idx="195">
                  <c:v>48.400000000000006</c:v>
                </c:pt>
                <c:pt idx="196">
                  <c:v>48.400000000000006</c:v>
                </c:pt>
                <c:pt idx="197">
                  <c:v>48.400000000000006</c:v>
                </c:pt>
                <c:pt idx="198">
                  <c:v>48.400000000000006</c:v>
                </c:pt>
                <c:pt idx="199">
                  <c:v>48.400000000000006</c:v>
                </c:pt>
                <c:pt idx="200">
                  <c:v>48.400000000000006</c:v>
                </c:pt>
                <c:pt idx="201">
                  <c:v>48.5</c:v>
                </c:pt>
                <c:pt idx="202">
                  <c:v>48.5</c:v>
                </c:pt>
                <c:pt idx="203">
                  <c:v>48.5</c:v>
                </c:pt>
                <c:pt idx="204">
                  <c:v>48.5</c:v>
                </c:pt>
                <c:pt idx="205">
                  <c:v>48.5</c:v>
                </c:pt>
                <c:pt idx="206">
                  <c:v>48.5</c:v>
                </c:pt>
                <c:pt idx="207">
                  <c:v>48.5</c:v>
                </c:pt>
                <c:pt idx="208">
                  <c:v>48.5</c:v>
                </c:pt>
                <c:pt idx="209">
                  <c:v>48.5</c:v>
                </c:pt>
                <c:pt idx="210">
                  <c:v>48.5</c:v>
                </c:pt>
                <c:pt idx="211">
                  <c:v>48.5</c:v>
                </c:pt>
                <c:pt idx="212">
                  <c:v>48.5</c:v>
                </c:pt>
                <c:pt idx="213">
                  <c:v>48.5</c:v>
                </c:pt>
                <c:pt idx="214">
                  <c:v>48.5</c:v>
                </c:pt>
                <c:pt idx="215">
                  <c:v>48.5</c:v>
                </c:pt>
                <c:pt idx="216">
                  <c:v>48.599999999999994</c:v>
                </c:pt>
                <c:pt idx="217">
                  <c:v>48.599999999999994</c:v>
                </c:pt>
                <c:pt idx="218">
                  <c:v>48.599999999999994</c:v>
                </c:pt>
                <c:pt idx="219">
                  <c:v>48.599999999999994</c:v>
                </c:pt>
                <c:pt idx="220">
                  <c:v>48.599999999999994</c:v>
                </c:pt>
                <c:pt idx="221">
                  <c:v>48.599999999999994</c:v>
                </c:pt>
                <c:pt idx="222">
                  <c:v>48.599999999999994</c:v>
                </c:pt>
                <c:pt idx="223">
                  <c:v>48.599999999999994</c:v>
                </c:pt>
                <c:pt idx="224">
                  <c:v>48.599999999999994</c:v>
                </c:pt>
                <c:pt idx="225">
                  <c:v>48.7</c:v>
                </c:pt>
                <c:pt idx="226">
                  <c:v>48.7</c:v>
                </c:pt>
                <c:pt idx="227">
                  <c:v>48.7</c:v>
                </c:pt>
                <c:pt idx="228">
                  <c:v>48.7</c:v>
                </c:pt>
                <c:pt idx="229">
                  <c:v>48.7</c:v>
                </c:pt>
                <c:pt idx="230">
                  <c:v>48.7</c:v>
                </c:pt>
                <c:pt idx="231">
                  <c:v>48.7</c:v>
                </c:pt>
                <c:pt idx="232">
                  <c:v>48.7</c:v>
                </c:pt>
                <c:pt idx="233">
                  <c:v>48.8</c:v>
                </c:pt>
                <c:pt idx="234">
                  <c:v>48.8</c:v>
                </c:pt>
                <c:pt idx="235">
                  <c:v>48.8</c:v>
                </c:pt>
                <c:pt idx="236">
                  <c:v>48.8</c:v>
                </c:pt>
                <c:pt idx="237">
                  <c:v>48.8</c:v>
                </c:pt>
                <c:pt idx="238">
                  <c:v>48.8</c:v>
                </c:pt>
                <c:pt idx="239">
                  <c:v>48.8</c:v>
                </c:pt>
                <c:pt idx="240">
                  <c:v>48.8</c:v>
                </c:pt>
                <c:pt idx="241">
                  <c:v>48.8</c:v>
                </c:pt>
                <c:pt idx="242">
                  <c:v>48.8</c:v>
                </c:pt>
                <c:pt idx="243">
                  <c:v>48.8</c:v>
                </c:pt>
                <c:pt idx="244">
                  <c:v>48.8</c:v>
                </c:pt>
                <c:pt idx="245">
                  <c:v>48.8</c:v>
                </c:pt>
                <c:pt idx="246">
                  <c:v>48.8</c:v>
                </c:pt>
                <c:pt idx="247">
                  <c:v>48.8</c:v>
                </c:pt>
                <c:pt idx="248">
                  <c:v>48.8</c:v>
                </c:pt>
                <c:pt idx="249">
                  <c:v>48.8</c:v>
                </c:pt>
                <c:pt idx="250">
                  <c:v>48.900000000000006</c:v>
                </c:pt>
                <c:pt idx="251">
                  <c:v>48.900000000000006</c:v>
                </c:pt>
                <c:pt idx="252">
                  <c:v>48.900000000000006</c:v>
                </c:pt>
                <c:pt idx="253">
                  <c:v>48.900000000000006</c:v>
                </c:pt>
                <c:pt idx="254">
                  <c:v>48.900000000000006</c:v>
                </c:pt>
                <c:pt idx="255">
                  <c:v>48.900000000000006</c:v>
                </c:pt>
                <c:pt idx="256">
                  <c:v>48.900000000000006</c:v>
                </c:pt>
                <c:pt idx="257">
                  <c:v>48.900000000000006</c:v>
                </c:pt>
                <c:pt idx="258">
                  <c:v>48.900000000000006</c:v>
                </c:pt>
                <c:pt idx="259">
                  <c:v>48.900000000000006</c:v>
                </c:pt>
                <c:pt idx="260">
                  <c:v>48.900000000000006</c:v>
                </c:pt>
                <c:pt idx="261">
                  <c:v>48.900000000000006</c:v>
                </c:pt>
                <c:pt idx="262">
                  <c:v>49</c:v>
                </c:pt>
                <c:pt idx="263">
                  <c:v>49</c:v>
                </c:pt>
                <c:pt idx="264">
                  <c:v>49</c:v>
                </c:pt>
                <c:pt idx="265">
                  <c:v>49</c:v>
                </c:pt>
                <c:pt idx="266">
                  <c:v>49</c:v>
                </c:pt>
                <c:pt idx="267">
                  <c:v>49</c:v>
                </c:pt>
                <c:pt idx="268">
                  <c:v>49</c:v>
                </c:pt>
                <c:pt idx="269">
                  <c:v>49</c:v>
                </c:pt>
                <c:pt idx="270">
                  <c:v>49</c:v>
                </c:pt>
                <c:pt idx="271">
                  <c:v>49</c:v>
                </c:pt>
                <c:pt idx="272">
                  <c:v>49</c:v>
                </c:pt>
                <c:pt idx="273">
                  <c:v>49</c:v>
                </c:pt>
                <c:pt idx="274">
                  <c:v>49</c:v>
                </c:pt>
                <c:pt idx="275">
                  <c:v>49</c:v>
                </c:pt>
                <c:pt idx="276">
                  <c:v>49.099999999999994</c:v>
                </c:pt>
                <c:pt idx="277">
                  <c:v>49.099999999999994</c:v>
                </c:pt>
                <c:pt idx="278">
                  <c:v>49.099999999999994</c:v>
                </c:pt>
                <c:pt idx="279">
                  <c:v>49.099999999999994</c:v>
                </c:pt>
                <c:pt idx="280">
                  <c:v>49.099999999999994</c:v>
                </c:pt>
                <c:pt idx="281">
                  <c:v>49.099999999999994</c:v>
                </c:pt>
                <c:pt idx="282">
                  <c:v>49.099999999999994</c:v>
                </c:pt>
                <c:pt idx="283">
                  <c:v>49.099999999999994</c:v>
                </c:pt>
                <c:pt idx="284">
                  <c:v>49.099999999999994</c:v>
                </c:pt>
                <c:pt idx="285">
                  <c:v>49.099999999999994</c:v>
                </c:pt>
                <c:pt idx="286">
                  <c:v>49.099999999999994</c:v>
                </c:pt>
                <c:pt idx="287">
                  <c:v>49.099999999999994</c:v>
                </c:pt>
                <c:pt idx="288">
                  <c:v>49.2</c:v>
                </c:pt>
                <c:pt idx="289">
                  <c:v>49.2</c:v>
                </c:pt>
                <c:pt idx="290">
                  <c:v>49.2</c:v>
                </c:pt>
                <c:pt idx="291">
                  <c:v>49.2</c:v>
                </c:pt>
                <c:pt idx="292">
                  <c:v>49.2</c:v>
                </c:pt>
                <c:pt idx="293">
                  <c:v>49.2</c:v>
                </c:pt>
                <c:pt idx="294">
                  <c:v>49.2</c:v>
                </c:pt>
                <c:pt idx="295">
                  <c:v>49.2</c:v>
                </c:pt>
                <c:pt idx="296">
                  <c:v>49.2</c:v>
                </c:pt>
                <c:pt idx="297">
                  <c:v>49.2</c:v>
                </c:pt>
                <c:pt idx="298">
                  <c:v>49.2</c:v>
                </c:pt>
                <c:pt idx="299">
                  <c:v>49.2</c:v>
                </c:pt>
                <c:pt idx="300">
                  <c:v>49.2</c:v>
                </c:pt>
                <c:pt idx="301">
                  <c:v>49.2</c:v>
                </c:pt>
                <c:pt idx="302">
                  <c:v>49.2</c:v>
                </c:pt>
                <c:pt idx="303">
                  <c:v>49.3</c:v>
                </c:pt>
                <c:pt idx="304">
                  <c:v>49.3</c:v>
                </c:pt>
                <c:pt idx="305">
                  <c:v>49.3</c:v>
                </c:pt>
                <c:pt idx="306">
                  <c:v>49.3</c:v>
                </c:pt>
                <c:pt idx="307">
                  <c:v>49.3</c:v>
                </c:pt>
                <c:pt idx="308">
                  <c:v>49.3</c:v>
                </c:pt>
                <c:pt idx="309">
                  <c:v>49.3</c:v>
                </c:pt>
                <c:pt idx="310">
                  <c:v>49.3</c:v>
                </c:pt>
                <c:pt idx="311">
                  <c:v>49.3</c:v>
                </c:pt>
                <c:pt idx="312">
                  <c:v>49.3</c:v>
                </c:pt>
                <c:pt idx="313">
                  <c:v>49.3</c:v>
                </c:pt>
                <c:pt idx="314">
                  <c:v>49.3</c:v>
                </c:pt>
                <c:pt idx="315">
                  <c:v>49.3</c:v>
                </c:pt>
                <c:pt idx="316">
                  <c:v>49.400000000000006</c:v>
                </c:pt>
                <c:pt idx="317">
                  <c:v>49.400000000000006</c:v>
                </c:pt>
                <c:pt idx="318">
                  <c:v>49.400000000000006</c:v>
                </c:pt>
                <c:pt idx="319">
                  <c:v>49.400000000000006</c:v>
                </c:pt>
                <c:pt idx="320">
                  <c:v>49.400000000000006</c:v>
                </c:pt>
                <c:pt idx="321">
                  <c:v>49.400000000000006</c:v>
                </c:pt>
                <c:pt idx="322">
                  <c:v>49.400000000000006</c:v>
                </c:pt>
                <c:pt idx="323">
                  <c:v>49.400000000000006</c:v>
                </c:pt>
                <c:pt idx="324">
                  <c:v>49.400000000000006</c:v>
                </c:pt>
                <c:pt idx="325">
                  <c:v>49.400000000000006</c:v>
                </c:pt>
                <c:pt idx="326">
                  <c:v>49.400000000000006</c:v>
                </c:pt>
                <c:pt idx="327">
                  <c:v>49.400000000000006</c:v>
                </c:pt>
                <c:pt idx="328">
                  <c:v>49.400000000000006</c:v>
                </c:pt>
                <c:pt idx="329">
                  <c:v>49.400000000000006</c:v>
                </c:pt>
                <c:pt idx="330">
                  <c:v>49.400000000000006</c:v>
                </c:pt>
                <c:pt idx="331">
                  <c:v>49.5</c:v>
                </c:pt>
                <c:pt idx="332">
                  <c:v>49.5</c:v>
                </c:pt>
                <c:pt idx="333">
                  <c:v>49.5</c:v>
                </c:pt>
                <c:pt idx="334">
                  <c:v>49.5</c:v>
                </c:pt>
                <c:pt idx="335">
                  <c:v>49.5</c:v>
                </c:pt>
                <c:pt idx="336">
                  <c:v>49.5</c:v>
                </c:pt>
                <c:pt idx="337">
                  <c:v>49.5</c:v>
                </c:pt>
                <c:pt idx="338">
                  <c:v>49.5</c:v>
                </c:pt>
                <c:pt idx="339">
                  <c:v>49.5</c:v>
                </c:pt>
                <c:pt idx="340">
                  <c:v>49.5</c:v>
                </c:pt>
                <c:pt idx="341">
                  <c:v>49.5</c:v>
                </c:pt>
                <c:pt idx="342">
                  <c:v>49.5</c:v>
                </c:pt>
                <c:pt idx="343">
                  <c:v>49.5</c:v>
                </c:pt>
                <c:pt idx="344">
                  <c:v>49.5</c:v>
                </c:pt>
                <c:pt idx="345">
                  <c:v>49.5</c:v>
                </c:pt>
                <c:pt idx="346">
                  <c:v>49.5</c:v>
                </c:pt>
                <c:pt idx="347">
                  <c:v>49.599999999999994</c:v>
                </c:pt>
                <c:pt idx="348">
                  <c:v>49.599999999999994</c:v>
                </c:pt>
                <c:pt idx="349">
                  <c:v>49.599999999999994</c:v>
                </c:pt>
                <c:pt idx="350">
                  <c:v>49.599999999999994</c:v>
                </c:pt>
                <c:pt idx="351">
                  <c:v>49.599999999999994</c:v>
                </c:pt>
                <c:pt idx="352">
                  <c:v>49.599999999999994</c:v>
                </c:pt>
                <c:pt idx="353">
                  <c:v>49.599999999999994</c:v>
                </c:pt>
                <c:pt idx="354">
                  <c:v>49.599999999999994</c:v>
                </c:pt>
                <c:pt idx="355">
                  <c:v>49.599999999999994</c:v>
                </c:pt>
                <c:pt idx="356">
                  <c:v>49.599999999999994</c:v>
                </c:pt>
                <c:pt idx="357">
                  <c:v>49.599999999999994</c:v>
                </c:pt>
                <c:pt idx="358">
                  <c:v>49.599999999999994</c:v>
                </c:pt>
                <c:pt idx="359">
                  <c:v>49.599999999999994</c:v>
                </c:pt>
                <c:pt idx="360">
                  <c:v>49.599999999999994</c:v>
                </c:pt>
                <c:pt idx="361">
                  <c:v>49.599999999999994</c:v>
                </c:pt>
                <c:pt idx="362">
                  <c:v>49.599999999999994</c:v>
                </c:pt>
                <c:pt idx="363">
                  <c:v>49.599999999999994</c:v>
                </c:pt>
                <c:pt idx="364">
                  <c:v>49.599999999999994</c:v>
                </c:pt>
                <c:pt idx="365">
                  <c:v>49.7</c:v>
                </c:pt>
                <c:pt idx="366">
                  <c:v>49.7</c:v>
                </c:pt>
                <c:pt idx="367">
                  <c:v>49.7</c:v>
                </c:pt>
                <c:pt idx="368">
                  <c:v>49.7</c:v>
                </c:pt>
                <c:pt idx="369">
                  <c:v>49.7</c:v>
                </c:pt>
                <c:pt idx="370">
                  <c:v>49.7</c:v>
                </c:pt>
                <c:pt idx="371">
                  <c:v>49.7</c:v>
                </c:pt>
                <c:pt idx="372">
                  <c:v>49.7</c:v>
                </c:pt>
                <c:pt idx="373">
                  <c:v>49.7</c:v>
                </c:pt>
                <c:pt idx="374">
                  <c:v>49.7</c:v>
                </c:pt>
                <c:pt idx="375">
                  <c:v>49.7</c:v>
                </c:pt>
                <c:pt idx="376">
                  <c:v>49.7</c:v>
                </c:pt>
                <c:pt idx="377">
                  <c:v>49.7</c:v>
                </c:pt>
                <c:pt idx="378">
                  <c:v>49.7</c:v>
                </c:pt>
                <c:pt idx="379">
                  <c:v>49.8</c:v>
                </c:pt>
                <c:pt idx="380">
                  <c:v>49.8</c:v>
                </c:pt>
                <c:pt idx="381">
                  <c:v>49.8</c:v>
                </c:pt>
                <c:pt idx="382">
                  <c:v>49.8</c:v>
                </c:pt>
                <c:pt idx="383">
                  <c:v>49.8</c:v>
                </c:pt>
                <c:pt idx="384">
                  <c:v>49.8</c:v>
                </c:pt>
                <c:pt idx="385">
                  <c:v>49.8</c:v>
                </c:pt>
                <c:pt idx="386">
                  <c:v>49.8</c:v>
                </c:pt>
                <c:pt idx="387">
                  <c:v>49.8</c:v>
                </c:pt>
                <c:pt idx="388">
                  <c:v>49.8</c:v>
                </c:pt>
                <c:pt idx="389">
                  <c:v>49.8</c:v>
                </c:pt>
                <c:pt idx="390">
                  <c:v>49.8</c:v>
                </c:pt>
                <c:pt idx="391">
                  <c:v>49.8</c:v>
                </c:pt>
                <c:pt idx="392">
                  <c:v>49.8</c:v>
                </c:pt>
                <c:pt idx="393">
                  <c:v>49.8</c:v>
                </c:pt>
                <c:pt idx="394">
                  <c:v>49.900000000000006</c:v>
                </c:pt>
                <c:pt idx="395">
                  <c:v>49.900000000000006</c:v>
                </c:pt>
                <c:pt idx="396">
                  <c:v>49.900000000000006</c:v>
                </c:pt>
                <c:pt idx="397">
                  <c:v>49.900000000000006</c:v>
                </c:pt>
                <c:pt idx="398">
                  <c:v>49.900000000000006</c:v>
                </c:pt>
                <c:pt idx="399">
                  <c:v>49.900000000000006</c:v>
                </c:pt>
                <c:pt idx="400">
                  <c:v>49.900000000000006</c:v>
                </c:pt>
                <c:pt idx="401">
                  <c:v>49.900000000000006</c:v>
                </c:pt>
                <c:pt idx="402">
                  <c:v>49.900000000000006</c:v>
                </c:pt>
                <c:pt idx="403">
                  <c:v>49.900000000000006</c:v>
                </c:pt>
                <c:pt idx="404">
                  <c:v>49.900000000000006</c:v>
                </c:pt>
                <c:pt idx="405">
                  <c:v>49.900000000000006</c:v>
                </c:pt>
                <c:pt idx="406">
                  <c:v>49.900000000000006</c:v>
                </c:pt>
                <c:pt idx="407">
                  <c:v>50</c:v>
                </c:pt>
                <c:pt idx="408">
                  <c:v>50</c:v>
                </c:pt>
                <c:pt idx="409">
                  <c:v>50</c:v>
                </c:pt>
                <c:pt idx="410">
                  <c:v>50</c:v>
                </c:pt>
                <c:pt idx="411">
                  <c:v>50</c:v>
                </c:pt>
                <c:pt idx="412">
                  <c:v>50</c:v>
                </c:pt>
                <c:pt idx="413">
                  <c:v>50</c:v>
                </c:pt>
                <c:pt idx="414">
                  <c:v>50</c:v>
                </c:pt>
                <c:pt idx="415">
                  <c:v>50</c:v>
                </c:pt>
                <c:pt idx="416">
                  <c:v>50</c:v>
                </c:pt>
                <c:pt idx="417">
                  <c:v>50.099999999999994</c:v>
                </c:pt>
                <c:pt idx="418">
                  <c:v>50.099999999999994</c:v>
                </c:pt>
                <c:pt idx="419">
                  <c:v>50.099999999999994</c:v>
                </c:pt>
                <c:pt idx="420">
                  <c:v>50.099999999999994</c:v>
                </c:pt>
                <c:pt idx="421">
                  <c:v>50.099999999999994</c:v>
                </c:pt>
                <c:pt idx="422">
                  <c:v>50.099999999999994</c:v>
                </c:pt>
                <c:pt idx="423">
                  <c:v>50.099999999999994</c:v>
                </c:pt>
                <c:pt idx="424">
                  <c:v>50.099999999999994</c:v>
                </c:pt>
                <c:pt idx="425">
                  <c:v>50.099999999999994</c:v>
                </c:pt>
                <c:pt idx="426">
                  <c:v>50.099999999999994</c:v>
                </c:pt>
                <c:pt idx="427">
                  <c:v>50.099999999999994</c:v>
                </c:pt>
                <c:pt idx="428">
                  <c:v>50.099999999999994</c:v>
                </c:pt>
                <c:pt idx="429">
                  <c:v>50.099999999999994</c:v>
                </c:pt>
                <c:pt idx="430">
                  <c:v>50.099999999999994</c:v>
                </c:pt>
                <c:pt idx="431">
                  <c:v>50.099999999999994</c:v>
                </c:pt>
                <c:pt idx="432">
                  <c:v>50.099999999999994</c:v>
                </c:pt>
                <c:pt idx="433">
                  <c:v>50.099999999999994</c:v>
                </c:pt>
                <c:pt idx="434">
                  <c:v>50.2</c:v>
                </c:pt>
                <c:pt idx="435">
                  <c:v>50.2</c:v>
                </c:pt>
                <c:pt idx="436">
                  <c:v>50.2</c:v>
                </c:pt>
                <c:pt idx="437">
                  <c:v>50.2</c:v>
                </c:pt>
                <c:pt idx="438">
                  <c:v>50.2</c:v>
                </c:pt>
                <c:pt idx="439">
                  <c:v>50.2</c:v>
                </c:pt>
                <c:pt idx="440">
                  <c:v>50.2</c:v>
                </c:pt>
                <c:pt idx="441">
                  <c:v>50.2</c:v>
                </c:pt>
                <c:pt idx="442">
                  <c:v>50.2</c:v>
                </c:pt>
                <c:pt idx="443">
                  <c:v>50.2</c:v>
                </c:pt>
                <c:pt idx="444">
                  <c:v>50.2</c:v>
                </c:pt>
                <c:pt idx="445">
                  <c:v>50.2</c:v>
                </c:pt>
                <c:pt idx="446">
                  <c:v>50.2</c:v>
                </c:pt>
                <c:pt idx="447">
                  <c:v>50.2</c:v>
                </c:pt>
                <c:pt idx="448">
                  <c:v>50.2</c:v>
                </c:pt>
                <c:pt idx="449">
                  <c:v>50.3</c:v>
                </c:pt>
                <c:pt idx="450">
                  <c:v>50.3</c:v>
                </c:pt>
                <c:pt idx="451">
                  <c:v>50.3</c:v>
                </c:pt>
                <c:pt idx="452">
                  <c:v>50.3</c:v>
                </c:pt>
                <c:pt idx="453">
                  <c:v>50.3</c:v>
                </c:pt>
                <c:pt idx="454">
                  <c:v>50.3</c:v>
                </c:pt>
                <c:pt idx="455">
                  <c:v>50.3</c:v>
                </c:pt>
                <c:pt idx="456">
                  <c:v>50.3</c:v>
                </c:pt>
                <c:pt idx="457">
                  <c:v>50.3</c:v>
                </c:pt>
                <c:pt idx="458">
                  <c:v>50.3</c:v>
                </c:pt>
                <c:pt idx="459">
                  <c:v>50.400000000000006</c:v>
                </c:pt>
                <c:pt idx="460">
                  <c:v>50.400000000000006</c:v>
                </c:pt>
                <c:pt idx="461">
                  <c:v>50.400000000000006</c:v>
                </c:pt>
                <c:pt idx="462">
                  <c:v>50.400000000000006</c:v>
                </c:pt>
                <c:pt idx="463">
                  <c:v>50.400000000000006</c:v>
                </c:pt>
                <c:pt idx="464">
                  <c:v>50.400000000000006</c:v>
                </c:pt>
                <c:pt idx="465">
                  <c:v>50.400000000000006</c:v>
                </c:pt>
                <c:pt idx="466">
                  <c:v>50.400000000000006</c:v>
                </c:pt>
                <c:pt idx="467">
                  <c:v>50.5</c:v>
                </c:pt>
                <c:pt idx="468">
                  <c:v>50.5</c:v>
                </c:pt>
                <c:pt idx="469">
                  <c:v>50.5</c:v>
                </c:pt>
                <c:pt idx="470">
                  <c:v>50.5</c:v>
                </c:pt>
                <c:pt idx="471">
                  <c:v>50.5</c:v>
                </c:pt>
                <c:pt idx="472">
                  <c:v>50.5</c:v>
                </c:pt>
                <c:pt idx="473">
                  <c:v>50.5</c:v>
                </c:pt>
                <c:pt idx="474">
                  <c:v>50.599999999999994</c:v>
                </c:pt>
                <c:pt idx="475">
                  <c:v>50.599999999999994</c:v>
                </c:pt>
                <c:pt idx="476">
                  <c:v>50.599999999999994</c:v>
                </c:pt>
                <c:pt idx="477">
                  <c:v>50.599999999999994</c:v>
                </c:pt>
                <c:pt idx="478">
                  <c:v>50.599999999999994</c:v>
                </c:pt>
                <c:pt idx="479">
                  <c:v>50.599999999999994</c:v>
                </c:pt>
                <c:pt idx="480">
                  <c:v>50.599999999999994</c:v>
                </c:pt>
                <c:pt idx="481">
                  <c:v>50.599999999999994</c:v>
                </c:pt>
                <c:pt idx="482">
                  <c:v>50.599999999999994</c:v>
                </c:pt>
                <c:pt idx="483">
                  <c:v>50.599999999999994</c:v>
                </c:pt>
                <c:pt idx="484">
                  <c:v>50.599999999999994</c:v>
                </c:pt>
                <c:pt idx="485">
                  <c:v>50.599999999999994</c:v>
                </c:pt>
                <c:pt idx="486">
                  <c:v>50.7</c:v>
                </c:pt>
                <c:pt idx="487">
                  <c:v>50.7</c:v>
                </c:pt>
                <c:pt idx="488">
                  <c:v>50.7</c:v>
                </c:pt>
                <c:pt idx="489">
                  <c:v>50.7</c:v>
                </c:pt>
                <c:pt idx="490">
                  <c:v>50.7</c:v>
                </c:pt>
                <c:pt idx="491">
                  <c:v>50.7</c:v>
                </c:pt>
                <c:pt idx="492">
                  <c:v>50.7</c:v>
                </c:pt>
                <c:pt idx="493">
                  <c:v>50.8</c:v>
                </c:pt>
                <c:pt idx="494">
                  <c:v>50.8</c:v>
                </c:pt>
                <c:pt idx="495">
                  <c:v>50.8</c:v>
                </c:pt>
                <c:pt idx="496">
                  <c:v>50.8</c:v>
                </c:pt>
                <c:pt idx="497">
                  <c:v>50.8</c:v>
                </c:pt>
                <c:pt idx="498">
                  <c:v>50.8</c:v>
                </c:pt>
                <c:pt idx="499">
                  <c:v>50.8</c:v>
                </c:pt>
                <c:pt idx="500">
                  <c:v>50.8</c:v>
                </c:pt>
                <c:pt idx="501">
                  <c:v>50.8</c:v>
                </c:pt>
                <c:pt idx="502">
                  <c:v>50.8</c:v>
                </c:pt>
                <c:pt idx="503">
                  <c:v>50.8</c:v>
                </c:pt>
                <c:pt idx="504">
                  <c:v>50.900000000000006</c:v>
                </c:pt>
                <c:pt idx="505">
                  <c:v>50.900000000000006</c:v>
                </c:pt>
                <c:pt idx="506">
                  <c:v>50.900000000000006</c:v>
                </c:pt>
                <c:pt idx="507">
                  <c:v>50.900000000000006</c:v>
                </c:pt>
                <c:pt idx="508">
                  <c:v>50.900000000000006</c:v>
                </c:pt>
                <c:pt idx="509">
                  <c:v>50.900000000000006</c:v>
                </c:pt>
                <c:pt idx="510">
                  <c:v>50.900000000000006</c:v>
                </c:pt>
                <c:pt idx="511">
                  <c:v>51</c:v>
                </c:pt>
                <c:pt idx="512">
                  <c:v>51</c:v>
                </c:pt>
                <c:pt idx="513">
                  <c:v>51</c:v>
                </c:pt>
                <c:pt idx="514">
                  <c:v>51</c:v>
                </c:pt>
                <c:pt idx="515">
                  <c:v>51</c:v>
                </c:pt>
                <c:pt idx="516">
                  <c:v>51</c:v>
                </c:pt>
                <c:pt idx="517">
                  <c:v>51</c:v>
                </c:pt>
                <c:pt idx="518">
                  <c:v>51</c:v>
                </c:pt>
                <c:pt idx="519">
                  <c:v>51</c:v>
                </c:pt>
                <c:pt idx="520">
                  <c:v>51</c:v>
                </c:pt>
                <c:pt idx="521">
                  <c:v>51</c:v>
                </c:pt>
                <c:pt idx="522">
                  <c:v>51</c:v>
                </c:pt>
                <c:pt idx="523">
                  <c:v>51.099999999999994</c:v>
                </c:pt>
                <c:pt idx="524">
                  <c:v>51.099999999999994</c:v>
                </c:pt>
                <c:pt idx="525">
                  <c:v>51.099999999999994</c:v>
                </c:pt>
                <c:pt idx="526">
                  <c:v>51.099999999999994</c:v>
                </c:pt>
                <c:pt idx="527">
                  <c:v>51.099999999999994</c:v>
                </c:pt>
                <c:pt idx="528">
                  <c:v>51.099999999999994</c:v>
                </c:pt>
                <c:pt idx="529">
                  <c:v>51.099999999999994</c:v>
                </c:pt>
                <c:pt idx="530">
                  <c:v>51.099999999999994</c:v>
                </c:pt>
                <c:pt idx="531">
                  <c:v>51.2</c:v>
                </c:pt>
                <c:pt idx="532">
                  <c:v>51.2</c:v>
                </c:pt>
                <c:pt idx="533">
                  <c:v>51.2</c:v>
                </c:pt>
                <c:pt idx="534">
                  <c:v>51.2</c:v>
                </c:pt>
                <c:pt idx="535">
                  <c:v>51.2</c:v>
                </c:pt>
                <c:pt idx="536">
                  <c:v>51.2</c:v>
                </c:pt>
                <c:pt idx="537">
                  <c:v>51.2</c:v>
                </c:pt>
                <c:pt idx="538">
                  <c:v>51.2</c:v>
                </c:pt>
                <c:pt idx="539">
                  <c:v>51.2</c:v>
                </c:pt>
                <c:pt idx="540">
                  <c:v>51.2</c:v>
                </c:pt>
                <c:pt idx="541">
                  <c:v>51.2</c:v>
                </c:pt>
                <c:pt idx="542">
                  <c:v>51.3</c:v>
                </c:pt>
                <c:pt idx="543">
                  <c:v>51.3</c:v>
                </c:pt>
                <c:pt idx="544">
                  <c:v>51.3</c:v>
                </c:pt>
                <c:pt idx="545">
                  <c:v>51.3</c:v>
                </c:pt>
                <c:pt idx="546">
                  <c:v>51.3</c:v>
                </c:pt>
                <c:pt idx="547">
                  <c:v>51.3</c:v>
                </c:pt>
                <c:pt idx="548">
                  <c:v>51.3</c:v>
                </c:pt>
                <c:pt idx="549">
                  <c:v>51.3</c:v>
                </c:pt>
                <c:pt idx="550">
                  <c:v>51.3</c:v>
                </c:pt>
                <c:pt idx="551">
                  <c:v>51.3</c:v>
                </c:pt>
                <c:pt idx="552">
                  <c:v>51.3</c:v>
                </c:pt>
                <c:pt idx="553">
                  <c:v>51.3</c:v>
                </c:pt>
                <c:pt idx="554">
                  <c:v>51.3</c:v>
                </c:pt>
                <c:pt idx="555">
                  <c:v>51.400000000000006</c:v>
                </c:pt>
                <c:pt idx="556">
                  <c:v>51.400000000000006</c:v>
                </c:pt>
                <c:pt idx="557">
                  <c:v>51.400000000000006</c:v>
                </c:pt>
                <c:pt idx="558">
                  <c:v>51.400000000000006</c:v>
                </c:pt>
                <c:pt idx="559">
                  <c:v>51.400000000000006</c:v>
                </c:pt>
                <c:pt idx="560">
                  <c:v>51.400000000000006</c:v>
                </c:pt>
                <c:pt idx="561">
                  <c:v>51.400000000000006</c:v>
                </c:pt>
                <c:pt idx="562">
                  <c:v>51.400000000000006</c:v>
                </c:pt>
                <c:pt idx="563">
                  <c:v>51.400000000000006</c:v>
                </c:pt>
                <c:pt idx="564">
                  <c:v>51.400000000000006</c:v>
                </c:pt>
                <c:pt idx="565">
                  <c:v>51.400000000000006</c:v>
                </c:pt>
                <c:pt idx="566">
                  <c:v>51.400000000000006</c:v>
                </c:pt>
                <c:pt idx="567">
                  <c:v>51.5</c:v>
                </c:pt>
                <c:pt idx="568">
                  <c:v>51.5</c:v>
                </c:pt>
                <c:pt idx="569">
                  <c:v>51.5</c:v>
                </c:pt>
                <c:pt idx="570">
                  <c:v>51.5</c:v>
                </c:pt>
                <c:pt idx="571">
                  <c:v>51.5</c:v>
                </c:pt>
                <c:pt idx="572">
                  <c:v>51.5</c:v>
                </c:pt>
                <c:pt idx="573">
                  <c:v>51.5</c:v>
                </c:pt>
                <c:pt idx="574">
                  <c:v>51.5</c:v>
                </c:pt>
                <c:pt idx="575">
                  <c:v>51.5</c:v>
                </c:pt>
                <c:pt idx="576">
                  <c:v>51.5</c:v>
                </c:pt>
                <c:pt idx="577">
                  <c:v>51.5</c:v>
                </c:pt>
                <c:pt idx="578">
                  <c:v>51.5</c:v>
                </c:pt>
                <c:pt idx="579">
                  <c:v>51.5</c:v>
                </c:pt>
                <c:pt idx="580">
                  <c:v>51.599999999999994</c:v>
                </c:pt>
                <c:pt idx="581">
                  <c:v>51.599999999999994</c:v>
                </c:pt>
                <c:pt idx="582">
                  <c:v>51.599999999999994</c:v>
                </c:pt>
                <c:pt idx="583">
                  <c:v>51.599999999999994</c:v>
                </c:pt>
                <c:pt idx="584">
                  <c:v>51.599999999999994</c:v>
                </c:pt>
                <c:pt idx="585">
                  <c:v>51.599999999999994</c:v>
                </c:pt>
                <c:pt idx="586">
                  <c:v>51.599999999999994</c:v>
                </c:pt>
                <c:pt idx="587">
                  <c:v>51.599999999999994</c:v>
                </c:pt>
                <c:pt idx="588">
                  <c:v>51.599999999999994</c:v>
                </c:pt>
                <c:pt idx="589">
                  <c:v>51.599999999999994</c:v>
                </c:pt>
                <c:pt idx="590">
                  <c:v>51.599999999999994</c:v>
                </c:pt>
                <c:pt idx="591">
                  <c:v>51.7</c:v>
                </c:pt>
                <c:pt idx="592">
                  <c:v>51.7</c:v>
                </c:pt>
                <c:pt idx="593">
                  <c:v>51.7</c:v>
                </c:pt>
                <c:pt idx="594">
                  <c:v>51.7</c:v>
                </c:pt>
                <c:pt idx="595">
                  <c:v>51.7</c:v>
                </c:pt>
                <c:pt idx="596">
                  <c:v>51.7</c:v>
                </c:pt>
                <c:pt idx="597">
                  <c:v>51.7</c:v>
                </c:pt>
                <c:pt idx="598">
                  <c:v>51.7</c:v>
                </c:pt>
                <c:pt idx="599">
                  <c:v>51.7</c:v>
                </c:pt>
                <c:pt idx="600">
                  <c:v>51.7</c:v>
                </c:pt>
                <c:pt idx="601">
                  <c:v>51.7</c:v>
                </c:pt>
                <c:pt idx="602">
                  <c:v>51.7</c:v>
                </c:pt>
                <c:pt idx="603">
                  <c:v>51.7</c:v>
                </c:pt>
                <c:pt idx="604">
                  <c:v>51.7</c:v>
                </c:pt>
                <c:pt idx="605">
                  <c:v>51.7</c:v>
                </c:pt>
                <c:pt idx="606">
                  <c:v>51.7</c:v>
                </c:pt>
                <c:pt idx="607">
                  <c:v>51.7</c:v>
                </c:pt>
                <c:pt idx="608">
                  <c:v>51.7</c:v>
                </c:pt>
                <c:pt idx="609">
                  <c:v>51.8</c:v>
                </c:pt>
                <c:pt idx="610">
                  <c:v>51.8</c:v>
                </c:pt>
                <c:pt idx="611">
                  <c:v>51.8</c:v>
                </c:pt>
                <c:pt idx="612">
                  <c:v>51.8</c:v>
                </c:pt>
                <c:pt idx="613">
                  <c:v>51.8</c:v>
                </c:pt>
                <c:pt idx="614">
                  <c:v>51.8</c:v>
                </c:pt>
                <c:pt idx="615">
                  <c:v>51.8</c:v>
                </c:pt>
                <c:pt idx="616">
                  <c:v>51.8</c:v>
                </c:pt>
                <c:pt idx="617">
                  <c:v>51.8</c:v>
                </c:pt>
                <c:pt idx="618">
                  <c:v>51.8</c:v>
                </c:pt>
                <c:pt idx="619">
                  <c:v>51.8</c:v>
                </c:pt>
                <c:pt idx="620">
                  <c:v>51.8</c:v>
                </c:pt>
                <c:pt idx="621">
                  <c:v>51.900000000000006</c:v>
                </c:pt>
                <c:pt idx="622">
                  <c:v>51.900000000000006</c:v>
                </c:pt>
                <c:pt idx="623">
                  <c:v>51.900000000000006</c:v>
                </c:pt>
                <c:pt idx="624">
                  <c:v>51.900000000000006</c:v>
                </c:pt>
                <c:pt idx="625">
                  <c:v>51.900000000000006</c:v>
                </c:pt>
                <c:pt idx="626">
                  <c:v>51.900000000000006</c:v>
                </c:pt>
                <c:pt idx="627">
                  <c:v>51.900000000000006</c:v>
                </c:pt>
                <c:pt idx="628">
                  <c:v>51.900000000000006</c:v>
                </c:pt>
                <c:pt idx="629">
                  <c:v>51.900000000000006</c:v>
                </c:pt>
                <c:pt idx="630">
                  <c:v>51.900000000000006</c:v>
                </c:pt>
                <c:pt idx="631">
                  <c:v>51.900000000000006</c:v>
                </c:pt>
                <c:pt idx="632">
                  <c:v>51.900000000000006</c:v>
                </c:pt>
                <c:pt idx="633">
                  <c:v>51.900000000000006</c:v>
                </c:pt>
                <c:pt idx="634">
                  <c:v>51.900000000000006</c:v>
                </c:pt>
                <c:pt idx="635">
                  <c:v>51.900000000000006</c:v>
                </c:pt>
                <c:pt idx="636">
                  <c:v>51.900000000000006</c:v>
                </c:pt>
                <c:pt idx="637">
                  <c:v>52</c:v>
                </c:pt>
                <c:pt idx="638">
                  <c:v>52</c:v>
                </c:pt>
                <c:pt idx="639">
                  <c:v>52</c:v>
                </c:pt>
                <c:pt idx="640">
                  <c:v>52</c:v>
                </c:pt>
                <c:pt idx="641">
                  <c:v>52</c:v>
                </c:pt>
                <c:pt idx="642">
                  <c:v>52</c:v>
                </c:pt>
                <c:pt idx="643">
                  <c:v>52</c:v>
                </c:pt>
                <c:pt idx="644">
                  <c:v>52</c:v>
                </c:pt>
                <c:pt idx="645">
                  <c:v>52</c:v>
                </c:pt>
                <c:pt idx="646">
                  <c:v>52</c:v>
                </c:pt>
                <c:pt idx="647">
                  <c:v>52</c:v>
                </c:pt>
                <c:pt idx="648">
                  <c:v>52</c:v>
                </c:pt>
                <c:pt idx="649">
                  <c:v>52.099999999999994</c:v>
                </c:pt>
                <c:pt idx="650">
                  <c:v>52.099999999999994</c:v>
                </c:pt>
                <c:pt idx="651">
                  <c:v>52.099999999999994</c:v>
                </c:pt>
                <c:pt idx="652">
                  <c:v>52.099999999999994</c:v>
                </c:pt>
                <c:pt idx="653">
                  <c:v>52.099999999999994</c:v>
                </c:pt>
                <c:pt idx="654">
                  <c:v>52.099999999999994</c:v>
                </c:pt>
                <c:pt idx="655">
                  <c:v>52.099999999999994</c:v>
                </c:pt>
                <c:pt idx="656">
                  <c:v>52.099999999999994</c:v>
                </c:pt>
                <c:pt idx="657">
                  <c:v>52.099999999999994</c:v>
                </c:pt>
                <c:pt idx="658">
                  <c:v>52.099999999999994</c:v>
                </c:pt>
                <c:pt idx="659">
                  <c:v>52.099999999999994</c:v>
                </c:pt>
                <c:pt idx="660">
                  <c:v>52.099999999999994</c:v>
                </c:pt>
                <c:pt idx="661">
                  <c:v>52.099999999999994</c:v>
                </c:pt>
                <c:pt idx="662">
                  <c:v>52.099999999999994</c:v>
                </c:pt>
                <c:pt idx="663">
                  <c:v>52.099999999999994</c:v>
                </c:pt>
                <c:pt idx="664">
                  <c:v>52.099999999999994</c:v>
                </c:pt>
                <c:pt idx="665">
                  <c:v>52.099999999999994</c:v>
                </c:pt>
                <c:pt idx="666">
                  <c:v>52.099999999999994</c:v>
                </c:pt>
                <c:pt idx="667">
                  <c:v>52.099999999999994</c:v>
                </c:pt>
                <c:pt idx="668">
                  <c:v>52.099999999999994</c:v>
                </c:pt>
                <c:pt idx="669">
                  <c:v>52.099999999999994</c:v>
                </c:pt>
                <c:pt idx="670">
                  <c:v>52.099999999999994</c:v>
                </c:pt>
                <c:pt idx="671">
                  <c:v>52.2</c:v>
                </c:pt>
                <c:pt idx="672">
                  <c:v>52.2</c:v>
                </c:pt>
                <c:pt idx="673">
                  <c:v>52.2</c:v>
                </c:pt>
                <c:pt idx="674">
                  <c:v>52.2</c:v>
                </c:pt>
                <c:pt idx="675">
                  <c:v>52.2</c:v>
                </c:pt>
                <c:pt idx="676">
                  <c:v>52.2</c:v>
                </c:pt>
                <c:pt idx="677">
                  <c:v>52.2</c:v>
                </c:pt>
                <c:pt idx="678">
                  <c:v>52.2</c:v>
                </c:pt>
                <c:pt idx="679">
                  <c:v>52.2</c:v>
                </c:pt>
                <c:pt idx="680">
                  <c:v>52.2</c:v>
                </c:pt>
                <c:pt idx="681">
                  <c:v>52.2</c:v>
                </c:pt>
                <c:pt idx="682">
                  <c:v>52.2</c:v>
                </c:pt>
                <c:pt idx="683">
                  <c:v>52.2</c:v>
                </c:pt>
                <c:pt idx="684">
                  <c:v>52.2</c:v>
                </c:pt>
                <c:pt idx="685">
                  <c:v>52.2</c:v>
                </c:pt>
                <c:pt idx="686">
                  <c:v>52.2</c:v>
                </c:pt>
                <c:pt idx="687">
                  <c:v>52.2</c:v>
                </c:pt>
                <c:pt idx="688">
                  <c:v>52.2</c:v>
                </c:pt>
                <c:pt idx="689">
                  <c:v>52.2</c:v>
                </c:pt>
                <c:pt idx="690">
                  <c:v>52.2</c:v>
                </c:pt>
                <c:pt idx="691">
                  <c:v>52.2</c:v>
                </c:pt>
                <c:pt idx="692">
                  <c:v>52.2</c:v>
                </c:pt>
                <c:pt idx="693">
                  <c:v>52.2</c:v>
                </c:pt>
                <c:pt idx="694">
                  <c:v>52.2</c:v>
                </c:pt>
                <c:pt idx="695">
                  <c:v>52.2</c:v>
                </c:pt>
                <c:pt idx="696">
                  <c:v>52.3</c:v>
                </c:pt>
                <c:pt idx="697">
                  <c:v>52.3</c:v>
                </c:pt>
                <c:pt idx="698">
                  <c:v>52.3</c:v>
                </c:pt>
                <c:pt idx="699">
                  <c:v>52.3</c:v>
                </c:pt>
                <c:pt idx="700">
                  <c:v>52.3</c:v>
                </c:pt>
                <c:pt idx="701">
                  <c:v>52.3</c:v>
                </c:pt>
                <c:pt idx="702">
                  <c:v>52.3</c:v>
                </c:pt>
                <c:pt idx="703">
                  <c:v>52.3</c:v>
                </c:pt>
                <c:pt idx="704">
                  <c:v>52.3</c:v>
                </c:pt>
                <c:pt idx="705">
                  <c:v>52.3</c:v>
                </c:pt>
                <c:pt idx="706">
                  <c:v>52.3</c:v>
                </c:pt>
                <c:pt idx="707">
                  <c:v>52.3</c:v>
                </c:pt>
                <c:pt idx="708">
                  <c:v>52.3</c:v>
                </c:pt>
                <c:pt idx="709">
                  <c:v>52.400000000000006</c:v>
                </c:pt>
                <c:pt idx="710">
                  <c:v>52.400000000000006</c:v>
                </c:pt>
                <c:pt idx="711">
                  <c:v>52.400000000000006</c:v>
                </c:pt>
                <c:pt idx="712">
                  <c:v>52.400000000000006</c:v>
                </c:pt>
                <c:pt idx="713">
                  <c:v>52.400000000000006</c:v>
                </c:pt>
                <c:pt idx="714">
                  <c:v>52.400000000000006</c:v>
                </c:pt>
                <c:pt idx="715">
                  <c:v>52.400000000000006</c:v>
                </c:pt>
                <c:pt idx="716">
                  <c:v>52.400000000000006</c:v>
                </c:pt>
                <c:pt idx="717">
                  <c:v>52.400000000000006</c:v>
                </c:pt>
                <c:pt idx="718">
                  <c:v>52.400000000000006</c:v>
                </c:pt>
                <c:pt idx="719">
                  <c:v>52.400000000000006</c:v>
                </c:pt>
                <c:pt idx="720">
                  <c:v>52.400000000000006</c:v>
                </c:pt>
                <c:pt idx="721">
                  <c:v>52.400000000000006</c:v>
                </c:pt>
                <c:pt idx="722">
                  <c:v>52.5</c:v>
                </c:pt>
                <c:pt idx="723">
                  <c:v>52.5</c:v>
                </c:pt>
                <c:pt idx="724">
                  <c:v>52.5</c:v>
                </c:pt>
                <c:pt idx="725">
                  <c:v>52.5</c:v>
                </c:pt>
                <c:pt idx="726">
                  <c:v>52.5</c:v>
                </c:pt>
                <c:pt idx="727">
                  <c:v>52.5</c:v>
                </c:pt>
                <c:pt idx="728">
                  <c:v>52.5</c:v>
                </c:pt>
                <c:pt idx="729">
                  <c:v>52.5</c:v>
                </c:pt>
                <c:pt idx="730">
                  <c:v>52.5</c:v>
                </c:pt>
                <c:pt idx="731">
                  <c:v>52.5</c:v>
                </c:pt>
                <c:pt idx="732">
                  <c:v>52.5</c:v>
                </c:pt>
                <c:pt idx="733">
                  <c:v>52.5</c:v>
                </c:pt>
                <c:pt idx="734">
                  <c:v>52.5</c:v>
                </c:pt>
                <c:pt idx="735">
                  <c:v>52.5</c:v>
                </c:pt>
                <c:pt idx="736">
                  <c:v>52.5</c:v>
                </c:pt>
                <c:pt idx="737">
                  <c:v>52.5</c:v>
                </c:pt>
                <c:pt idx="738">
                  <c:v>52.599999999999994</c:v>
                </c:pt>
                <c:pt idx="739">
                  <c:v>52.599999999999994</c:v>
                </c:pt>
                <c:pt idx="740">
                  <c:v>52.599999999999994</c:v>
                </c:pt>
                <c:pt idx="741">
                  <c:v>52.599999999999994</c:v>
                </c:pt>
                <c:pt idx="742">
                  <c:v>52.599999999999994</c:v>
                </c:pt>
                <c:pt idx="743">
                  <c:v>52.599999999999994</c:v>
                </c:pt>
                <c:pt idx="744">
                  <c:v>52.599999999999994</c:v>
                </c:pt>
                <c:pt idx="745">
                  <c:v>52.599999999999994</c:v>
                </c:pt>
                <c:pt idx="746">
                  <c:v>52.599999999999994</c:v>
                </c:pt>
                <c:pt idx="747">
                  <c:v>52.599999999999994</c:v>
                </c:pt>
                <c:pt idx="748">
                  <c:v>52.599999999999994</c:v>
                </c:pt>
                <c:pt idx="749">
                  <c:v>52.599999999999994</c:v>
                </c:pt>
                <c:pt idx="750">
                  <c:v>52.7</c:v>
                </c:pt>
                <c:pt idx="751">
                  <c:v>52.7</c:v>
                </c:pt>
                <c:pt idx="752">
                  <c:v>52.7</c:v>
                </c:pt>
                <c:pt idx="753">
                  <c:v>52.7</c:v>
                </c:pt>
                <c:pt idx="754">
                  <c:v>52.7</c:v>
                </c:pt>
                <c:pt idx="755">
                  <c:v>52.7</c:v>
                </c:pt>
                <c:pt idx="756">
                  <c:v>52.8</c:v>
                </c:pt>
                <c:pt idx="757">
                  <c:v>52.8</c:v>
                </c:pt>
                <c:pt idx="758">
                  <c:v>52.8</c:v>
                </c:pt>
                <c:pt idx="759">
                  <c:v>52.8</c:v>
                </c:pt>
                <c:pt idx="760">
                  <c:v>52.8</c:v>
                </c:pt>
                <c:pt idx="761">
                  <c:v>52.8</c:v>
                </c:pt>
                <c:pt idx="762">
                  <c:v>52.8</c:v>
                </c:pt>
                <c:pt idx="763">
                  <c:v>52.8</c:v>
                </c:pt>
                <c:pt idx="764">
                  <c:v>52.8</c:v>
                </c:pt>
                <c:pt idx="765">
                  <c:v>52.8</c:v>
                </c:pt>
                <c:pt idx="766">
                  <c:v>52.8</c:v>
                </c:pt>
                <c:pt idx="767">
                  <c:v>52.8</c:v>
                </c:pt>
                <c:pt idx="768">
                  <c:v>52.8</c:v>
                </c:pt>
                <c:pt idx="769">
                  <c:v>52.8</c:v>
                </c:pt>
                <c:pt idx="770">
                  <c:v>52.8</c:v>
                </c:pt>
                <c:pt idx="771">
                  <c:v>52.8</c:v>
                </c:pt>
                <c:pt idx="772">
                  <c:v>52.900000000000006</c:v>
                </c:pt>
                <c:pt idx="773">
                  <c:v>52.900000000000006</c:v>
                </c:pt>
                <c:pt idx="774">
                  <c:v>52.900000000000006</c:v>
                </c:pt>
                <c:pt idx="775">
                  <c:v>52.900000000000006</c:v>
                </c:pt>
                <c:pt idx="776">
                  <c:v>52.900000000000006</c:v>
                </c:pt>
                <c:pt idx="777">
                  <c:v>52.900000000000006</c:v>
                </c:pt>
                <c:pt idx="778">
                  <c:v>52.900000000000006</c:v>
                </c:pt>
                <c:pt idx="779">
                  <c:v>52.900000000000006</c:v>
                </c:pt>
                <c:pt idx="780">
                  <c:v>52.900000000000006</c:v>
                </c:pt>
                <c:pt idx="781">
                  <c:v>52.900000000000006</c:v>
                </c:pt>
                <c:pt idx="782">
                  <c:v>52.900000000000006</c:v>
                </c:pt>
                <c:pt idx="783">
                  <c:v>53</c:v>
                </c:pt>
                <c:pt idx="784">
                  <c:v>53</c:v>
                </c:pt>
                <c:pt idx="785">
                  <c:v>53</c:v>
                </c:pt>
                <c:pt idx="786">
                  <c:v>53</c:v>
                </c:pt>
                <c:pt idx="787">
                  <c:v>53</c:v>
                </c:pt>
                <c:pt idx="788">
                  <c:v>53</c:v>
                </c:pt>
                <c:pt idx="789">
                  <c:v>53</c:v>
                </c:pt>
                <c:pt idx="790">
                  <c:v>53</c:v>
                </c:pt>
                <c:pt idx="791">
                  <c:v>53</c:v>
                </c:pt>
                <c:pt idx="792">
                  <c:v>53</c:v>
                </c:pt>
                <c:pt idx="793">
                  <c:v>53</c:v>
                </c:pt>
                <c:pt idx="794">
                  <c:v>53</c:v>
                </c:pt>
                <c:pt idx="795">
                  <c:v>53.099999999999994</c:v>
                </c:pt>
                <c:pt idx="796">
                  <c:v>53.099999999999994</c:v>
                </c:pt>
                <c:pt idx="797">
                  <c:v>53.099999999999994</c:v>
                </c:pt>
                <c:pt idx="798">
                  <c:v>53.099999999999994</c:v>
                </c:pt>
                <c:pt idx="799">
                  <c:v>53.099999999999994</c:v>
                </c:pt>
                <c:pt idx="800">
                  <c:v>53.099999999999994</c:v>
                </c:pt>
                <c:pt idx="801">
                  <c:v>53.099999999999994</c:v>
                </c:pt>
                <c:pt idx="802">
                  <c:v>53.099999999999994</c:v>
                </c:pt>
                <c:pt idx="803">
                  <c:v>53.2</c:v>
                </c:pt>
                <c:pt idx="804">
                  <c:v>53.2</c:v>
                </c:pt>
                <c:pt idx="805">
                  <c:v>53.2</c:v>
                </c:pt>
                <c:pt idx="806">
                  <c:v>53.2</c:v>
                </c:pt>
                <c:pt idx="807">
                  <c:v>53.2</c:v>
                </c:pt>
                <c:pt idx="808">
                  <c:v>53.2</c:v>
                </c:pt>
                <c:pt idx="809">
                  <c:v>53.2</c:v>
                </c:pt>
                <c:pt idx="810">
                  <c:v>53.2</c:v>
                </c:pt>
                <c:pt idx="811">
                  <c:v>53.2</c:v>
                </c:pt>
                <c:pt idx="812">
                  <c:v>53.2</c:v>
                </c:pt>
                <c:pt idx="813">
                  <c:v>53.2</c:v>
                </c:pt>
                <c:pt idx="814">
                  <c:v>53.2</c:v>
                </c:pt>
                <c:pt idx="815">
                  <c:v>53.2</c:v>
                </c:pt>
                <c:pt idx="816">
                  <c:v>53.2</c:v>
                </c:pt>
                <c:pt idx="817">
                  <c:v>53.2</c:v>
                </c:pt>
                <c:pt idx="818">
                  <c:v>53.2</c:v>
                </c:pt>
                <c:pt idx="819">
                  <c:v>53.2</c:v>
                </c:pt>
                <c:pt idx="820">
                  <c:v>53.3</c:v>
                </c:pt>
                <c:pt idx="821">
                  <c:v>53.3</c:v>
                </c:pt>
                <c:pt idx="822">
                  <c:v>53.3</c:v>
                </c:pt>
                <c:pt idx="823">
                  <c:v>53.3</c:v>
                </c:pt>
                <c:pt idx="824">
                  <c:v>53.3</c:v>
                </c:pt>
                <c:pt idx="825">
                  <c:v>53.3</c:v>
                </c:pt>
                <c:pt idx="826">
                  <c:v>53.3</c:v>
                </c:pt>
                <c:pt idx="827">
                  <c:v>53.3</c:v>
                </c:pt>
                <c:pt idx="828">
                  <c:v>53.3</c:v>
                </c:pt>
                <c:pt idx="829">
                  <c:v>53.3</c:v>
                </c:pt>
                <c:pt idx="830">
                  <c:v>53.3</c:v>
                </c:pt>
                <c:pt idx="831">
                  <c:v>53.3</c:v>
                </c:pt>
                <c:pt idx="832">
                  <c:v>53.3</c:v>
                </c:pt>
                <c:pt idx="833">
                  <c:v>53.3</c:v>
                </c:pt>
                <c:pt idx="834">
                  <c:v>53.3</c:v>
                </c:pt>
                <c:pt idx="835">
                  <c:v>53.400000000000006</c:v>
                </c:pt>
                <c:pt idx="836">
                  <c:v>53.400000000000006</c:v>
                </c:pt>
                <c:pt idx="837">
                  <c:v>53.400000000000006</c:v>
                </c:pt>
                <c:pt idx="838">
                  <c:v>53.400000000000006</c:v>
                </c:pt>
                <c:pt idx="839">
                  <c:v>53.400000000000006</c:v>
                </c:pt>
                <c:pt idx="840">
                  <c:v>53.400000000000006</c:v>
                </c:pt>
                <c:pt idx="841">
                  <c:v>53.400000000000006</c:v>
                </c:pt>
                <c:pt idx="842">
                  <c:v>53.400000000000006</c:v>
                </c:pt>
                <c:pt idx="843">
                  <c:v>53.400000000000006</c:v>
                </c:pt>
                <c:pt idx="844">
                  <c:v>53.400000000000006</c:v>
                </c:pt>
                <c:pt idx="845">
                  <c:v>53.400000000000006</c:v>
                </c:pt>
                <c:pt idx="846">
                  <c:v>53.400000000000006</c:v>
                </c:pt>
                <c:pt idx="847">
                  <c:v>53.400000000000006</c:v>
                </c:pt>
                <c:pt idx="848">
                  <c:v>53.400000000000006</c:v>
                </c:pt>
                <c:pt idx="849">
                  <c:v>53.400000000000006</c:v>
                </c:pt>
                <c:pt idx="850">
                  <c:v>53.400000000000006</c:v>
                </c:pt>
                <c:pt idx="851">
                  <c:v>53.400000000000006</c:v>
                </c:pt>
                <c:pt idx="852">
                  <c:v>53.400000000000006</c:v>
                </c:pt>
                <c:pt idx="853">
                  <c:v>53.400000000000006</c:v>
                </c:pt>
                <c:pt idx="854">
                  <c:v>53.400000000000006</c:v>
                </c:pt>
                <c:pt idx="855">
                  <c:v>53.400000000000006</c:v>
                </c:pt>
                <c:pt idx="856">
                  <c:v>53.400000000000006</c:v>
                </c:pt>
                <c:pt idx="857">
                  <c:v>53.5</c:v>
                </c:pt>
                <c:pt idx="858">
                  <c:v>53.5</c:v>
                </c:pt>
                <c:pt idx="859">
                  <c:v>53.5</c:v>
                </c:pt>
                <c:pt idx="860">
                  <c:v>53.5</c:v>
                </c:pt>
                <c:pt idx="861">
                  <c:v>53.5</c:v>
                </c:pt>
                <c:pt idx="862">
                  <c:v>53.5</c:v>
                </c:pt>
                <c:pt idx="863">
                  <c:v>53.5</c:v>
                </c:pt>
                <c:pt idx="864">
                  <c:v>53.599999999999994</c:v>
                </c:pt>
                <c:pt idx="865">
                  <c:v>53.599999999999994</c:v>
                </c:pt>
                <c:pt idx="866">
                  <c:v>53.599999999999994</c:v>
                </c:pt>
                <c:pt idx="867">
                  <c:v>53.599999999999994</c:v>
                </c:pt>
                <c:pt idx="868">
                  <c:v>53.599999999999994</c:v>
                </c:pt>
                <c:pt idx="869">
                  <c:v>53.599999999999994</c:v>
                </c:pt>
                <c:pt idx="870">
                  <c:v>53.599999999999994</c:v>
                </c:pt>
                <c:pt idx="871">
                  <c:v>53.599999999999994</c:v>
                </c:pt>
                <c:pt idx="872">
                  <c:v>53.599999999999994</c:v>
                </c:pt>
                <c:pt idx="873">
                  <c:v>53.599999999999994</c:v>
                </c:pt>
                <c:pt idx="874">
                  <c:v>53.599999999999994</c:v>
                </c:pt>
                <c:pt idx="875">
                  <c:v>53.599999999999994</c:v>
                </c:pt>
                <c:pt idx="876">
                  <c:v>53.599999999999994</c:v>
                </c:pt>
                <c:pt idx="877">
                  <c:v>53.7</c:v>
                </c:pt>
                <c:pt idx="878">
                  <c:v>53.7</c:v>
                </c:pt>
                <c:pt idx="879">
                  <c:v>53.7</c:v>
                </c:pt>
                <c:pt idx="880">
                  <c:v>53.7</c:v>
                </c:pt>
                <c:pt idx="881">
                  <c:v>53.7</c:v>
                </c:pt>
                <c:pt idx="882">
                  <c:v>53.7</c:v>
                </c:pt>
                <c:pt idx="883">
                  <c:v>53.7</c:v>
                </c:pt>
                <c:pt idx="884">
                  <c:v>53.7</c:v>
                </c:pt>
                <c:pt idx="885">
                  <c:v>53.7</c:v>
                </c:pt>
                <c:pt idx="886">
                  <c:v>53.7</c:v>
                </c:pt>
                <c:pt idx="887">
                  <c:v>53.7</c:v>
                </c:pt>
                <c:pt idx="888">
                  <c:v>53.8</c:v>
                </c:pt>
                <c:pt idx="889">
                  <c:v>53.8</c:v>
                </c:pt>
                <c:pt idx="890">
                  <c:v>53.8</c:v>
                </c:pt>
                <c:pt idx="891">
                  <c:v>53.8</c:v>
                </c:pt>
                <c:pt idx="892">
                  <c:v>53.8</c:v>
                </c:pt>
                <c:pt idx="893">
                  <c:v>53.8</c:v>
                </c:pt>
                <c:pt idx="894">
                  <c:v>53.8</c:v>
                </c:pt>
                <c:pt idx="895">
                  <c:v>53.900000000000006</c:v>
                </c:pt>
                <c:pt idx="896">
                  <c:v>53.900000000000006</c:v>
                </c:pt>
                <c:pt idx="897">
                  <c:v>53.900000000000006</c:v>
                </c:pt>
                <c:pt idx="898">
                  <c:v>53.900000000000006</c:v>
                </c:pt>
                <c:pt idx="899">
                  <c:v>53.900000000000006</c:v>
                </c:pt>
                <c:pt idx="900">
                  <c:v>53.900000000000006</c:v>
                </c:pt>
                <c:pt idx="901">
                  <c:v>53.900000000000006</c:v>
                </c:pt>
                <c:pt idx="902">
                  <c:v>53.900000000000006</c:v>
                </c:pt>
                <c:pt idx="903">
                  <c:v>53.900000000000006</c:v>
                </c:pt>
                <c:pt idx="904">
                  <c:v>53.900000000000006</c:v>
                </c:pt>
                <c:pt idx="905">
                  <c:v>53.900000000000006</c:v>
                </c:pt>
                <c:pt idx="906">
                  <c:v>54</c:v>
                </c:pt>
                <c:pt idx="907">
                  <c:v>54</c:v>
                </c:pt>
                <c:pt idx="908">
                  <c:v>54</c:v>
                </c:pt>
                <c:pt idx="909">
                  <c:v>54</c:v>
                </c:pt>
                <c:pt idx="910">
                  <c:v>54</c:v>
                </c:pt>
                <c:pt idx="911">
                  <c:v>54</c:v>
                </c:pt>
                <c:pt idx="912">
                  <c:v>54</c:v>
                </c:pt>
                <c:pt idx="913">
                  <c:v>54</c:v>
                </c:pt>
                <c:pt idx="914">
                  <c:v>54.099999999999994</c:v>
                </c:pt>
                <c:pt idx="915">
                  <c:v>54.099999999999994</c:v>
                </c:pt>
                <c:pt idx="916">
                  <c:v>54.099999999999994</c:v>
                </c:pt>
                <c:pt idx="917">
                  <c:v>54.099999999999994</c:v>
                </c:pt>
                <c:pt idx="918">
                  <c:v>54.099999999999994</c:v>
                </c:pt>
                <c:pt idx="919">
                  <c:v>54.099999999999994</c:v>
                </c:pt>
                <c:pt idx="920">
                  <c:v>54.099999999999994</c:v>
                </c:pt>
                <c:pt idx="921">
                  <c:v>54.099999999999994</c:v>
                </c:pt>
                <c:pt idx="922">
                  <c:v>54.2</c:v>
                </c:pt>
                <c:pt idx="923">
                  <c:v>54.2</c:v>
                </c:pt>
                <c:pt idx="924">
                  <c:v>54.2</c:v>
                </c:pt>
                <c:pt idx="925">
                  <c:v>54.2</c:v>
                </c:pt>
                <c:pt idx="926">
                  <c:v>54.2</c:v>
                </c:pt>
                <c:pt idx="927">
                  <c:v>54.2</c:v>
                </c:pt>
                <c:pt idx="928">
                  <c:v>54.2</c:v>
                </c:pt>
                <c:pt idx="929">
                  <c:v>54.3</c:v>
                </c:pt>
                <c:pt idx="930">
                  <c:v>54.3</c:v>
                </c:pt>
                <c:pt idx="931">
                  <c:v>54.3</c:v>
                </c:pt>
                <c:pt idx="932">
                  <c:v>54.3</c:v>
                </c:pt>
                <c:pt idx="933">
                  <c:v>54.400000000000006</c:v>
                </c:pt>
                <c:pt idx="934">
                  <c:v>54.400000000000006</c:v>
                </c:pt>
                <c:pt idx="935">
                  <c:v>54.400000000000006</c:v>
                </c:pt>
                <c:pt idx="936">
                  <c:v>54.400000000000006</c:v>
                </c:pt>
                <c:pt idx="937">
                  <c:v>54.5</c:v>
                </c:pt>
                <c:pt idx="938">
                  <c:v>54.5</c:v>
                </c:pt>
                <c:pt idx="939">
                  <c:v>54.5</c:v>
                </c:pt>
                <c:pt idx="940">
                  <c:v>54.5</c:v>
                </c:pt>
                <c:pt idx="941">
                  <c:v>54.5</c:v>
                </c:pt>
                <c:pt idx="942">
                  <c:v>54.5</c:v>
                </c:pt>
                <c:pt idx="943">
                  <c:v>54.5</c:v>
                </c:pt>
                <c:pt idx="944">
                  <c:v>54.599999999999994</c:v>
                </c:pt>
                <c:pt idx="945">
                  <c:v>54.599999999999994</c:v>
                </c:pt>
                <c:pt idx="946">
                  <c:v>54.599999999999994</c:v>
                </c:pt>
                <c:pt idx="947">
                  <c:v>54.599999999999994</c:v>
                </c:pt>
                <c:pt idx="948">
                  <c:v>54.599999999999994</c:v>
                </c:pt>
                <c:pt idx="949">
                  <c:v>54.599999999999994</c:v>
                </c:pt>
                <c:pt idx="950">
                  <c:v>54.599999999999994</c:v>
                </c:pt>
                <c:pt idx="951">
                  <c:v>54.7</c:v>
                </c:pt>
                <c:pt idx="952">
                  <c:v>54.7</c:v>
                </c:pt>
                <c:pt idx="953">
                  <c:v>54.7</c:v>
                </c:pt>
                <c:pt idx="954">
                  <c:v>54.8</c:v>
                </c:pt>
                <c:pt idx="955">
                  <c:v>54.8</c:v>
                </c:pt>
                <c:pt idx="956">
                  <c:v>54.8</c:v>
                </c:pt>
                <c:pt idx="957">
                  <c:v>54.8</c:v>
                </c:pt>
                <c:pt idx="958">
                  <c:v>54.900000000000006</c:v>
                </c:pt>
                <c:pt idx="959">
                  <c:v>54.900000000000006</c:v>
                </c:pt>
                <c:pt idx="960">
                  <c:v>54.900000000000006</c:v>
                </c:pt>
                <c:pt idx="961">
                  <c:v>54.900000000000006</c:v>
                </c:pt>
                <c:pt idx="962">
                  <c:v>54.900000000000006</c:v>
                </c:pt>
                <c:pt idx="963">
                  <c:v>54.900000000000006</c:v>
                </c:pt>
                <c:pt idx="964">
                  <c:v>55</c:v>
                </c:pt>
                <c:pt idx="965">
                  <c:v>55</c:v>
                </c:pt>
                <c:pt idx="966">
                  <c:v>55</c:v>
                </c:pt>
                <c:pt idx="967">
                  <c:v>55</c:v>
                </c:pt>
                <c:pt idx="968">
                  <c:v>55.099999999999994</c:v>
                </c:pt>
                <c:pt idx="969">
                  <c:v>55.099999999999994</c:v>
                </c:pt>
                <c:pt idx="970">
                  <c:v>55.2</c:v>
                </c:pt>
                <c:pt idx="971">
                  <c:v>55.2</c:v>
                </c:pt>
                <c:pt idx="972">
                  <c:v>55.2</c:v>
                </c:pt>
                <c:pt idx="973">
                  <c:v>55.2</c:v>
                </c:pt>
                <c:pt idx="974">
                  <c:v>55.3</c:v>
                </c:pt>
                <c:pt idx="975">
                  <c:v>55.3</c:v>
                </c:pt>
                <c:pt idx="976">
                  <c:v>55.400000000000006</c:v>
                </c:pt>
                <c:pt idx="977">
                  <c:v>55.5</c:v>
                </c:pt>
                <c:pt idx="978">
                  <c:v>55.5</c:v>
                </c:pt>
                <c:pt idx="979">
                  <c:v>55.5</c:v>
                </c:pt>
                <c:pt idx="980">
                  <c:v>55.5</c:v>
                </c:pt>
                <c:pt idx="981">
                  <c:v>55.599999999999994</c:v>
                </c:pt>
                <c:pt idx="982">
                  <c:v>55.7</c:v>
                </c:pt>
                <c:pt idx="983">
                  <c:v>55.7</c:v>
                </c:pt>
                <c:pt idx="984">
                  <c:v>55.7</c:v>
                </c:pt>
                <c:pt idx="985">
                  <c:v>55.8</c:v>
                </c:pt>
                <c:pt idx="986">
                  <c:v>55.8</c:v>
                </c:pt>
                <c:pt idx="987">
                  <c:v>55.8</c:v>
                </c:pt>
                <c:pt idx="988">
                  <c:v>55.8</c:v>
                </c:pt>
                <c:pt idx="989">
                  <c:v>55.900000000000006</c:v>
                </c:pt>
                <c:pt idx="990">
                  <c:v>55.900000000000006</c:v>
                </c:pt>
                <c:pt idx="991">
                  <c:v>56.099999999999994</c:v>
                </c:pt>
                <c:pt idx="992">
                  <c:v>56.099999999999994</c:v>
                </c:pt>
                <c:pt idx="993">
                  <c:v>56.2</c:v>
                </c:pt>
                <c:pt idx="994">
                  <c:v>56.3</c:v>
                </c:pt>
                <c:pt idx="995">
                  <c:v>56.3</c:v>
                </c:pt>
                <c:pt idx="996">
                  <c:v>56.3</c:v>
                </c:pt>
                <c:pt idx="997">
                  <c:v>56.3</c:v>
                </c:pt>
                <c:pt idx="998">
                  <c:v>56.400000000000006</c:v>
                </c:pt>
                <c:pt idx="999">
                  <c:v>56.5</c:v>
                </c:pt>
                <c:pt idx="1000">
                  <c:v>56.7</c:v>
                </c:pt>
                <c:pt idx="1001">
                  <c:v>56.7</c:v>
                </c:pt>
                <c:pt idx="1002">
                  <c:v>56.7</c:v>
                </c:pt>
                <c:pt idx="1003">
                  <c:v>56.8</c:v>
                </c:pt>
                <c:pt idx="1004">
                  <c:v>56.8</c:v>
                </c:pt>
                <c:pt idx="1005">
                  <c:v>56.900000000000006</c:v>
                </c:pt>
                <c:pt idx="1006">
                  <c:v>57.2</c:v>
                </c:pt>
                <c:pt idx="1007">
                  <c:v>57.3</c:v>
                </c:pt>
                <c:pt idx="1008">
                  <c:v>57.5</c:v>
                </c:pt>
                <c:pt idx="1009">
                  <c:v>57.599999999999994</c:v>
                </c:pt>
                <c:pt idx="1010">
                  <c:v>57.8</c:v>
                </c:pt>
                <c:pt idx="1011">
                  <c:v>57.900000000000006</c:v>
                </c:pt>
                <c:pt idx="1012">
                  <c:v>58.2</c:v>
                </c:pt>
                <c:pt idx="1013">
                  <c:v>58.2</c:v>
                </c:pt>
                <c:pt idx="1014">
                  <c:v>58.3</c:v>
                </c:pt>
                <c:pt idx="1015">
                  <c:v>58.3</c:v>
                </c:pt>
                <c:pt idx="1016">
                  <c:v>58.599999999999994</c:v>
                </c:pt>
                <c:pt idx="1017">
                  <c:v>59</c:v>
                </c:pt>
                <c:pt idx="1018">
                  <c:v>59.099999999999994</c:v>
                </c:pt>
                <c:pt idx="1019">
                  <c:v>59.400000000000006</c:v>
                </c:pt>
                <c:pt idx="1020">
                  <c:v>60.099999999999994</c:v>
                </c:pt>
                <c:pt idx="1021">
                  <c:v>60.3</c:v>
                </c:pt>
                <c:pt idx="1022">
                  <c:v>61.599999999999994</c:v>
                </c:pt>
                <c:pt idx="1023">
                  <c:v>62.099999999999994</c:v>
                </c:pt>
                <c:pt idx="1024">
                  <c:v>62.599999999999994</c:v>
                </c:pt>
                <c:pt idx="1025">
                  <c:v>62.599999999999994</c:v>
                </c:pt>
                <c:pt idx="1026">
                  <c:v>62.8</c:v>
                </c:pt>
                <c:pt idx="1027">
                  <c:v>62.8</c:v>
                </c:pt>
                <c:pt idx="1028">
                  <c:v>62.8</c:v>
                </c:pt>
                <c:pt idx="1029">
                  <c:v>63</c:v>
                </c:pt>
                <c:pt idx="1030">
                  <c:v>63.2</c:v>
                </c:pt>
                <c:pt idx="1031">
                  <c:v>63.400000000000006</c:v>
                </c:pt>
                <c:pt idx="1032">
                  <c:v>66</c:v>
                </c:pt>
                <c:pt idx="1033">
                  <c:v>66.6</c:v>
                </c:pt>
                <c:pt idx="1034">
                  <c:v>67.5</c:v>
                </c:pt>
                <c:pt idx="1035">
                  <c:v>67.8</c:v>
                </c:pt>
                <c:pt idx="1036">
                  <c:v>67.9</c:v>
                </c:pt>
                <c:pt idx="1037">
                  <c:v>68.2</c:v>
                </c:pt>
                <c:pt idx="1038">
                  <c:v>68.3</c:v>
                </c:pt>
                <c:pt idx="1039">
                  <c:v>68.7</c:v>
                </c:pt>
                <c:pt idx="1040">
                  <c:v>69.3</c:v>
                </c:pt>
                <c:pt idx="1041">
                  <c:v>80</c:v>
                </c:pt>
                <c:pt idx="1042">
                  <c:v>80.6</c:v>
                </c:pt>
                <c:pt idx="1043">
                  <c:v>80.7</c:v>
                </c:pt>
                <c:pt idx="1044">
                  <c:v>86.5</c:v>
                </c:pt>
                <c:pt idx="1045">
                  <c:v>107.9</c:v>
                </c:pt>
                <c:pt idx="1046">
                  <c:v>107.9</c:v>
                </c:pt>
                <c:pt idx="1047">
                  <c:v>111.4</c:v>
                </c:pt>
                <c:pt idx="1048">
                  <c:v>112</c:v>
                </c:pt>
                <c:pt idx="1049">
                  <c:v>112.19999999999999</c:v>
                </c:pt>
                <c:pt idx="1050">
                  <c:v>112.19999999999999</c:v>
                </c:pt>
                <c:pt idx="1051">
                  <c:v>112.4</c:v>
                </c:pt>
                <c:pt idx="1052">
                  <c:v>112.80000000000001</c:v>
                </c:pt>
                <c:pt idx="1053">
                  <c:v>120</c:v>
                </c:pt>
                <c:pt idx="1054">
                  <c:v>122.1</c:v>
                </c:pt>
                <c:pt idx="1055">
                  <c:v>129.3</c:v>
                </c:pt>
                <c:pt idx="1056">
                  <c:v>130.6</c:v>
                </c:pt>
                <c:pt idx="1057">
                  <c:v>132</c:v>
                </c:pt>
                <c:pt idx="1058">
                  <c:v>134.7</c:v>
                </c:pt>
                <c:pt idx="1059">
                  <c:v>135</c:v>
                </c:pt>
                <c:pt idx="1060">
                  <c:v>157.7</c:v>
                </c:pt>
                <c:pt idx="1061">
                  <c:v>157.8</c:v>
                </c:pt>
                <c:pt idx="1062">
                  <c:v>157.8</c:v>
                </c:pt>
                <c:pt idx="1063">
                  <c:v>157.9</c:v>
                </c:pt>
                <c:pt idx="1064">
                  <c:v>158</c:v>
                </c:pt>
                <c:pt idx="1065">
                  <c:v>158.2</c:v>
                </c:pt>
                <c:pt idx="1066">
                  <c:v>159</c:v>
                </c:pt>
                <c:pt idx="1067">
                  <c:v>159.7</c:v>
                </c:pt>
                <c:pt idx="1068">
                  <c:v>159.8</c:v>
                </c:pt>
                <c:pt idx="1069">
                  <c:v>160</c:v>
                </c:pt>
                <c:pt idx="1070">
                  <c:v>160.1</c:v>
                </c:pt>
                <c:pt idx="1071">
                  <c:v>160.2</c:v>
                </c:pt>
                <c:pt idx="1072">
                  <c:v>161</c:v>
                </c:pt>
                <c:pt idx="1073">
                  <c:v>161.4</c:v>
                </c:pt>
                <c:pt idx="1074">
                  <c:v>161.5</c:v>
                </c:pt>
                <c:pt idx="1075">
                  <c:v>162.8</c:v>
                </c:pt>
                <c:pt idx="1076">
                  <c:v>164</c:v>
                </c:pt>
                <c:pt idx="1077">
                  <c:v>164.7</c:v>
                </c:pt>
                <c:pt idx="1078">
                  <c:v>165.1</c:v>
                </c:pt>
                <c:pt idx="1079">
                  <c:v>165.6</c:v>
                </c:pt>
                <c:pt idx="1080">
                  <c:v>165.8</c:v>
                </c:pt>
                <c:pt idx="1081">
                  <c:v>166.1</c:v>
                </c:pt>
                <c:pt idx="1082">
                  <c:v>166.1</c:v>
                </c:pt>
                <c:pt idx="1083">
                  <c:v>166.3</c:v>
                </c:pt>
                <c:pt idx="1084">
                  <c:v>166.3</c:v>
                </c:pt>
                <c:pt idx="1085">
                  <c:v>168.6</c:v>
                </c:pt>
                <c:pt idx="1086">
                  <c:v>171.5</c:v>
                </c:pt>
                <c:pt idx="1087">
                  <c:v>194.8</c:v>
                </c:pt>
                <c:pt idx="1088">
                  <c:v>196.2</c:v>
                </c:pt>
                <c:pt idx="1089">
                  <c:v>199.7</c:v>
                </c:pt>
                <c:pt idx="1090">
                  <c:v>202</c:v>
                </c:pt>
                <c:pt idx="1091">
                  <c:v>202.2</c:v>
                </c:pt>
                <c:pt idx="1092">
                  <c:v>203.4</c:v>
                </c:pt>
                <c:pt idx="1093">
                  <c:v>205.2</c:v>
                </c:pt>
                <c:pt idx="1094">
                  <c:v>205.4</c:v>
                </c:pt>
                <c:pt idx="1095">
                  <c:v>205.8</c:v>
                </c:pt>
                <c:pt idx="1096">
                  <c:v>206</c:v>
                </c:pt>
                <c:pt idx="1097">
                  <c:v>206.1</c:v>
                </c:pt>
                <c:pt idx="1098">
                  <c:v>206.6</c:v>
                </c:pt>
                <c:pt idx="1099">
                  <c:v>207.3</c:v>
                </c:pt>
                <c:pt idx="1100">
                  <c:v>207.4</c:v>
                </c:pt>
                <c:pt idx="1101">
                  <c:v>207.5</c:v>
                </c:pt>
                <c:pt idx="1102">
                  <c:v>207.6</c:v>
                </c:pt>
                <c:pt idx="1103">
                  <c:v>208.9</c:v>
                </c:pt>
                <c:pt idx="1104">
                  <c:v>209.1</c:v>
                </c:pt>
                <c:pt idx="1105">
                  <c:v>209.2</c:v>
                </c:pt>
                <c:pt idx="1106">
                  <c:v>210.1</c:v>
                </c:pt>
                <c:pt idx="1107">
                  <c:v>210.3</c:v>
                </c:pt>
                <c:pt idx="1108">
                  <c:v>210.4</c:v>
                </c:pt>
                <c:pt idx="1109">
                  <c:v>213.1</c:v>
                </c:pt>
                <c:pt idx="1110">
                  <c:v>214.4</c:v>
                </c:pt>
                <c:pt idx="1111">
                  <c:v>218.3</c:v>
                </c:pt>
                <c:pt idx="1112">
                  <c:v>221.8</c:v>
                </c:pt>
                <c:pt idx="1113">
                  <c:v>224</c:v>
                </c:pt>
                <c:pt idx="1114">
                  <c:v>225</c:v>
                </c:pt>
                <c:pt idx="1115">
                  <c:v>225.3</c:v>
                </c:pt>
                <c:pt idx="1116">
                  <c:v>225.3</c:v>
                </c:pt>
                <c:pt idx="1117">
                  <c:v>226</c:v>
                </c:pt>
                <c:pt idx="1118">
                  <c:v>226.3</c:v>
                </c:pt>
                <c:pt idx="1119">
                  <c:v>228.39999999999998</c:v>
                </c:pt>
                <c:pt idx="1120">
                  <c:v>228.5</c:v>
                </c:pt>
                <c:pt idx="1121">
                  <c:v>228.60000000000002</c:v>
                </c:pt>
                <c:pt idx="1122">
                  <c:v>229.89999999999998</c:v>
                </c:pt>
                <c:pt idx="1123">
                  <c:v>230.7</c:v>
                </c:pt>
                <c:pt idx="1124">
                  <c:v>230.7</c:v>
                </c:pt>
                <c:pt idx="1125">
                  <c:v>230.89999999999998</c:v>
                </c:pt>
                <c:pt idx="1126">
                  <c:v>230.89999999999998</c:v>
                </c:pt>
                <c:pt idx="1127">
                  <c:v>248.89999999999998</c:v>
                </c:pt>
                <c:pt idx="1128">
                  <c:v>260.4</c:v>
                </c:pt>
                <c:pt idx="1129">
                  <c:v>260.6</c:v>
                </c:pt>
                <c:pt idx="1130">
                  <c:v>260.6</c:v>
                </c:pt>
                <c:pt idx="1131">
                  <c:v>261.4</c:v>
                </c:pt>
                <c:pt idx="1132">
                  <c:v>264.3</c:v>
                </c:pt>
                <c:pt idx="1133">
                  <c:v>265.2</c:v>
                </c:pt>
                <c:pt idx="1134">
                  <c:v>265.8</c:v>
                </c:pt>
                <c:pt idx="1135">
                  <c:v>266</c:v>
                </c:pt>
                <c:pt idx="1136">
                  <c:v>266.2</c:v>
                </c:pt>
                <c:pt idx="1137">
                  <c:v>267.1</c:v>
                </c:pt>
                <c:pt idx="1138">
                  <c:v>267.6</c:v>
                </c:pt>
                <c:pt idx="1139">
                  <c:v>267.9</c:v>
                </c:pt>
                <c:pt idx="1140">
                  <c:v>268.4</c:v>
                </c:pt>
                <c:pt idx="1141">
                  <c:v>268.8</c:v>
                </c:pt>
                <c:pt idx="1142">
                  <c:v>268.8</c:v>
                </c:pt>
                <c:pt idx="1143">
                  <c:v>269.5</c:v>
                </c:pt>
                <c:pt idx="1144">
                  <c:v>271.4</c:v>
                </c:pt>
                <c:pt idx="1145">
                  <c:v>273.4</c:v>
                </c:pt>
                <c:pt idx="1146">
                  <c:v>273.8</c:v>
                </c:pt>
                <c:pt idx="1147">
                  <c:v>274.2</c:v>
                </c:pt>
                <c:pt idx="1148">
                  <c:v>274.3</c:v>
                </c:pt>
                <c:pt idx="1149">
                  <c:v>279.1</c:v>
                </c:pt>
                <c:pt idx="1150">
                  <c:v>284</c:v>
                </c:pt>
                <c:pt idx="1151">
                  <c:v>284.3</c:v>
                </c:pt>
                <c:pt idx="1152">
                  <c:v>284.4</c:v>
                </c:pt>
                <c:pt idx="1153">
                  <c:v>284.5</c:v>
                </c:pt>
                <c:pt idx="1154">
                  <c:v>284.8</c:v>
                </c:pt>
                <c:pt idx="1155">
                  <c:v>285</c:v>
                </c:pt>
                <c:pt idx="1156">
                  <c:v>285.1</c:v>
                </c:pt>
                <c:pt idx="1157">
                  <c:v>285.3</c:v>
                </c:pt>
                <c:pt idx="1158">
                  <c:v>285.4</c:v>
                </c:pt>
                <c:pt idx="1159">
                  <c:v>285.6</c:v>
                </c:pt>
                <c:pt idx="1160">
                  <c:v>285.8</c:v>
                </c:pt>
                <c:pt idx="1161">
                  <c:v>285.9</c:v>
                </c:pt>
                <c:pt idx="1162">
                  <c:v>286.2</c:v>
                </c:pt>
                <c:pt idx="1163">
                  <c:v>286.4</c:v>
                </c:pt>
                <c:pt idx="1164">
                  <c:v>286.9</c:v>
                </c:pt>
                <c:pt idx="1165">
                  <c:v>287.1</c:v>
                </c:pt>
                <c:pt idx="1166">
                  <c:v>287.1</c:v>
                </c:pt>
                <c:pt idx="1167">
                  <c:v>287.2</c:v>
                </c:pt>
                <c:pt idx="1168">
                  <c:v>287.4</c:v>
                </c:pt>
                <c:pt idx="1169">
                  <c:v>287.6</c:v>
                </c:pt>
                <c:pt idx="1170">
                  <c:v>287.6</c:v>
                </c:pt>
                <c:pt idx="1171">
                  <c:v>287.8</c:v>
                </c:pt>
                <c:pt idx="1172">
                  <c:v>287.8</c:v>
                </c:pt>
                <c:pt idx="1173">
                  <c:v>288.1</c:v>
                </c:pt>
                <c:pt idx="1174">
                  <c:v>288.3</c:v>
                </c:pt>
                <c:pt idx="1175">
                  <c:v>288.4</c:v>
                </c:pt>
                <c:pt idx="1176">
                  <c:v>290.9</c:v>
                </c:pt>
                <c:pt idx="1177">
                  <c:v>294.6</c:v>
                </c:pt>
                <c:pt idx="1178">
                  <c:v>300.8</c:v>
                </c:pt>
                <c:pt idx="1179">
                  <c:v>302.4</c:v>
                </c:pt>
                <c:pt idx="1180">
                  <c:v>303</c:v>
                </c:pt>
                <c:pt idx="1181">
                  <c:v>303.7</c:v>
                </c:pt>
                <c:pt idx="1182">
                  <c:v>304.1</c:v>
                </c:pt>
                <c:pt idx="1183">
                  <c:v>304.1</c:v>
                </c:pt>
                <c:pt idx="1184">
                  <c:v>304.4</c:v>
                </c:pt>
                <c:pt idx="1185">
                  <c:v>305</c:v>
                </c:pt>
                <c:pt idx="1186">
                  <c:v>305.1</c:v>
                </c:pt>
                <c:pt idx="1187">
                  <c:v>305.4</c:v>
                </c:pt>
                <c:pt idx="1188">
                  <c:v>305.5</c:v>
                </c:pt>
                <c:pt idx="1189">
                  <c:v>305.5</c:v>
                </c:pt>
                <c:pt idx="1190">
                  <c:v>305.8</c:v>
                </c:pt>
                <c:pt idx="1191">
                  <c:v>306.2</c:v>
                </c:pt>
                <c:pt idx="1192">
                  <c:v>306.2</c:v>
                </c:pt>
                <c:pt idx="1193">
                  <c:v>306.2</c:v>
                </c:pt>
                <c:pt idx="1194">
                  <c:v>306.5</c:v>
                </c:pt>
                <c:pt idx="1195">
                  <c:v>306.6</c:v>
                </c:pt>
                <c:pt idx="1196">
                  <c:v>306.7</c:v>
                </c:pt>
                <c:pt idx="1197">
                  <c:v>306.8</c:v>
                </c:pt>
                <c:pt idx="1198">
                  <c:v>307.1</c:v>
                </c:pt>
                <c:pt idx="1199">
                  <c:v>307.2</c:v>
                </c:pt>
                <c:pt idx="1200">
                  <c:v>307.6</c:v>
                </c:pt>
                <c:pt idx="1201">
                  <c:v>307.9</c:v>
                </c:pt>
                <c:pt idx="1202">
                  <c:v>308.7</c:v>
                </c:pt>
                <c:pt idx="1203">
                  <c:v>308.7</c:v>
                </c:pt>
                <c:pt idx="1204">
                  <c:v>309.3</c:v>
                </c:pt>
                <c:pt idx="1205">
                  <c:v>309.4</c:v>
                </c:pt>
                <c:pt idx="1206">
                  <c:v>310.6</c:v>
                </c:pt>
                <c:pt idx="1207">
                  <c:v>310.8</c:v>
                </c:pt>
                <c:pt idx="1208">
                  <c:v>311.1</c:v>
                </c:pt>
                <c:pt idx="1209">
                  <c:v>311.3</c:v>
                </c:pt>
                <c:pt idx="1210">
                  <c:v>311.7</c:v>
                </c:pt>
                <c:pt idx="1211">
                  <c:v>312.2</c:v>
                </c:pt>
                <c:pt idx="1212">
                  <c:v>312.7</c:v>
                </c:pt>
                <c:pt idx="1213">
                  <c:v>313</c:v>
                </c:pt>
                <c:pt idx="1214">
                  <c:v>313.1</c:v>
                </c:pt>
                <c:pt idx="1215">
                  <c:v>313.1</c:v>
                </c:pt>
                <c:pt idx="1216">
                  <c:v>313.1</c:v>
                </c:pt>
                <c:pt idx="1217">
                  <c:v>313.2</c:v>
                </c:pt>
                <c:pt idx="1218">
                  <c:v>313.5</c:v>
                </c:pt>
                <c:pt idx="1219">
                  <c:v>313.5</c:v>
                </c:pt>
                <c:pt idx="1220">
                  <c:v>314.3</c:v>
                </c:pt>
                <c:pt idx="1221">
                  <c:v>314.4</c:v>
                </c:pt>
                <c:pt idx="1222">
                  <c:v>314.4</c:v>
                </c:pt>
                <c:pt idx="1223">
                  <c:v>314.6</c:v>
                </c:pt>
                <c:pt idx="1224">
                  <c:v>338</c:v>
                </c:pt>
                <c:pt idx="1225">
                  <c:v>358.8</c:v>
                </c:pt>
                <c:pt idx="1226">
                  <c:v>361.3</c:v>
                </c:pt>
                <c:pt idx="1227">
                  <c:v>361.4</c:v>
                </c:pt>
                <c:pt idx="1228">
                  <c:v>362.7</c:v>
                </c:pt>
                <c:pt idx="1229">
                  <c:v>363.6</c:v>
                </c:pt>
                <c:pt idx="1230">
                  <c:v>363.7</c:v>
                </c:pt>
                <c:pt idx="1231">
                  <c:v>375.5</c:v>
                </c:pt>
                <c:pt idx="1232">
                  <c:v>377.4</c:v>
                </c:pt>
                <c:pt idx="1233">
                  <c:v>392.1</c:v>
                </c:pt>
                <c:pt idx="1234">
                  <c:v>393.2</c:v>
                </c:pt>
                <c:pt idx="1235">
                  <c:v>393.8</c:v>
                </c:pt>
                <c:pt idx="1236">
                  <c:v>399.6</c:v>
                </c:pt>
                <c:pt idx="1237">
                  <c:v>400.1</c:v>
                </c:pt>
                <c:pt idx="1238">
                  <c:v>400.6</c:v>
                </c:pt>
                <c:pt idx="1239">
                  <c:v>401.1</c:v>
                </c:pt>
                <c:pt idx="1240">
                  <c:v>403.4</c:v>
                </c:pt>
                <c:pt idx="1241">
                  <c:v>403.8</c:v>
                </c:pt>
                <c:pt idx="1242">
                  <c:v>404.9</c:v>
                </c:pt>
                <c:pt idx="1243">
                  <c:v>405.3</c:v>
                </c:pt>
                <c:pt idx="1244">
                  <c:v>405.6</c:v>
                </c:pt>
                <c:pt idx="1245">
                  <c:v>405.7</c:v>
                </c:pt>
                <c:pt idx="1246">
                  <c:v>405.8</c:v>
                </c:pt>
                <c:pt idx="1247">
                  <c:v>406.2</c:v>
                </c:pt>
                <c:pt idx="1248">
                  <c:v>406.4</c:v>
                </c:pt>
                <c:pt idx="1249">
                  <c:v>406.6</c:v>
                </c:pt>
                <c:pt idx="1250">
                  <c:v>407.3</c:v>
                </c:pt>
                <c:pt idx="1251">
                  <c:v>407.5</c:v>
                </c:pt>
                <c:pt idx="1252">
                  <c:v>407.5</c:v>
                </c:pt>
                <c:pt idx="1253">
                  <c:v>407.6</c:v>
                </c:pt>
                <c:pt idx="1254">
                  <c:v>407.6</c:v>
                </c:pt>
                <c:pt idx="1255">
                  <c:v>407.7</c:v>
                </c:pt>
                <c:pt idx="1256">
                  <c:v>407.7</c:v>
                </c:pt>
                <c:pt idx="1257">
                  <c:v>408.1</c:v>
                </c:pt>
                <c:pt idx="1258">
                  <c:v>408.3</c:v>
                </c:pt>
                <c:pt idx="1259">
                  <c:v>408.4</c:v>
                </c:pt>
                <c:pt idx="1260">
                  <c:v>408.5</c:v>
                </c:pt>
                <c:pt idx="1261">
                  <c:v>408.5</c:v>
                </c:pt>
                <c:pt idx="1262">
                  <c:v>408.5</c:v>
                </c:pt>
                <c:pt idx="1263">
                  <c:v>408.7</c:v>
                </c:pt>
                <c:pt idx="1264">
                  <c:v>408.8</c:v>
                </c:pt>
                <c:pt idx="1265">
                  <c:v>408.9</c:v>
                </c:pt>
                <c:pt idx="1266">
                  <c:v>409.2</c:v>
                </c:pt>
                <c:pt idx="1267">
                  <c:v>409.8</c:v>
                </c:pt>
                <c:pt idx="1268">
                  <c:v>410.6</c:v>
                </c:pt>
                <c:pt idx="1269">
                  <c:v>411.7</c:v>
                </c:pt>
                <c:pt idx="1270">
                  <c:v>412</c:v>
                </c:pt>
                <c:pt idx="1271">
                  <c:v>412.4</c:v>
                </c:pt>
                <c:pt idx="1272">
                  <c:v>412.5</c:v>
                </c:pt>
                <c:pt idx="1273">
                  <c:v>413.5</c:v>
                </c:pt>
                <c:pt idx="1274">
                  <c:v>413.6</c:v>
                </c:pt>
                <c:pt idx="1275">
                  <c:v>413.9</c:v>
                </c:pt>
                <c:pt idx="1276">
                  <c:v>414.2</c:v>
                </c:pt>
                <c:pt idx="1277">
                  <c:v>415.8</c:v>
                </c:pt>
                <c:pt idx="1278">
                  <c:v>416.2</c:v>
                </c:pt>
                <c:pt idx="1279">
                  <c:v>417.4</c:v>
                </c:pt>
                <c:pt idx="1280">
                  <c:v>418.4</c:v>
                </c:pt>
                <c:pt idx="1281">
                  <c:v>419</c:v>
                </c:pt>
                <c:pt idx="1282">
                  <c:v>420.4</c:v>
                </c:pt>
                <c:pt idx="1283">
                  <c:v>421.2</c:v>
                </c:pt>
                <c:pt idx="1284">
                  <c:v>422.8</c:v>
                </c:pt>
                <c:pt idx="1285">
                  <c:v>423.3</c:v>
                </c:pt>
                <c:pt idx="1286">
                  <c:v>423.6</c:v>
                </c:pt>
                <c:pt idx="1287">
                  <c:v>423.6</c:v>
                </c:pt>
                <c:pt idx="1288">
                  <c:v>424</c:v>
                </c:pt>
                <c:pt idx="1289">
                  <c:v>424.2</c:v>
                </c:pt>
                <c:pt idx="1290">
                  <c:v>424.3</c:v>
                </c:pt>
                <c:pt idx="1291">
                  <c:v>424.4</c:v>
                </c:pt>
                <c:pt idx="1292">
                  <c:v>425.2</c:v>
                </c:pt>
                <c:pt idx="1293">
                  <c:v>425.8</c:v>
                </c:pt>
                <c:pt idx="1294">
                  <c:v>426.1</c:v>
                </c:pt>
                <c:pt idx="1295">
                  <c:v>426.3</c:v>
                </c:pt>
                <c:pt idx="1296">
                  <c:v>427.2</c:v>
                </c:pt>
                <c:pt idx="1297">
                  <c:v>429.4</c:v>
                </c:pt>
                <c:pt idx="1298">
                  <c:v>438.5</c:v>
                </c:pt>
                <c:pt idx="1299">
                  <c:v>453.6</c:v>
                </c:pt>
                <c:pt idx="1300">
                  <c:v>453.9</c:v>
                </c:pt>
                <c:pt idx="1301">
                  <c:v>454.3</c:v>
                </c:pt>
                <c:pt idx="1302">
                  <c:v>454.3</c:v>
                </c:pt>
                <c:pt idx="1303">
                  <c:v>455.3</c:v>
                </c:pt>
                <c:pt idx="1304">
                  <c:v>456.2</c:v>
                </c:pt>
                <c:pt idx="1305">
                  <c:v>456.4</c:v>
                </c:pt>
                <c:pt idx="1306">
                  <c:v>456.4</c:v>
                </c:pt>
                <c:pt idx="1307">
                  <c:v>456.8</c:v>
                </c:pt>
                <c:pt idx="1308">
                  <c:v>457.3</c:v>
                </c:pt>
                <c:pt idx="1309">
                  <c:v>458.8</c:v>
                </c:pt>
                <c:pt idx="1310">
                  <c:v>459.5</c:v>
                </c:pt>
                <c:pt idx="1311">
                  <c:v>461.8</c:v>
                </c:pt>
                <c:pt idx="1312">
                  <c:v>461.8</c:v>
                </c:pt>
                <c:pt idx="1313">
                  <c:v>462.4</c:v>
                </c:pt>
                <c:pt idx="1314">
                  <c:v>463.2</c:v>
                </c:pt>
                <c:pt idx="1315">
                  <c:v>465.6</c:v>
                </c:pt>
                <c:pt idx="1316">
                  <c:v>471.7</c:v>
                </c:pt>
                <c:pt idx="1317">
                  <c:v>471.8</c:v>
                </c:pt>
                <c:pt idx="1318">
                  <c:v>472</c:v>
                </c:pt>
                <c:pt idx="1319">
                  <c:v>472</c:v>
                </c:pt>
                <c:pt idx="1320">
                  <c:v>472.20000000000005</c:v>
                </c:pt>
                <c:pt idx="1321">
                  <c:v>473.29999999999995</c:v>
                </c:pt>
                <c:pt idx="1322">
                  <c:v>477.29999999999995</c:v>
                </c:pt>
                <c:pt idx="1323">
                  <c:v>478.4</c:v>
                </c:pt>
                <c:pt idx="1324">
                  <c:v>479.70000000000005</c:v>
                </c:pt>
                <c:pt idx="1325">
                  <c:v>492.20000000000005</c:v>
                </c:pt>
                <c:pt idx="1326">
                  <c:v>492.79999999999995</c:v>
                </c:pt>
                <c:pt idx="1327">
                  <c:v>496.5</c:v>
                </c:pt>
                <c:pt idx="1328">
                  <c:v>497.6</c:v>
                </c:pt>
                <c:pt idx="1329">
                  <c:v>497.79999999999995</c:v>
                </c:pt>
                <c:pt idx="1330">
                  <c:v>499</c:v>
                </c:pt>
                <c:pt idx="1331">
                  <c:v>499.29999999999995</c:v>
                </c:pt>
                <c:pt idx="1332">
                  <c:v>503.5</c:v>
                </c:pt>
                <c:pt idx="1333">
                  <c:v>504.79999999999995</c:v>
                </c:pt>
                <c:pt idx="1334">
                  <c:v>504.9</c:v>
                </c:pt>
                <c:pt idx="1335">
                  <c:v>505</c:v>
                </c:pt>
                <c:pt idx="1336">
                  <c:v>505.79999999999995</c:v>
                </c:pt>
                <c:pt idx="1337">
                  <c:v>506</c:v>
                </c:pt>
                <c:pt idx="1338">
                  <c:v>506.4</c:v>
                </c:pt>
                <c:pt idx="1339">
                  <c:v>506.9</c:v>
                </c:pt>
                <c:pt idx="1340">
                  <c:v>507.29999999999995</c:v>
                </c:pt>
                <c:pt idx="1341">
                  <c:v>507.5</c:v>
                </c:pt>
                <c:pt idx="1342">
                  <c:v>507.70000000000005</c:v>
                </c:pt>
                <c:pt idx="1343">
                  <c:v>508</c:v>
                </c:pt>
                <c:pt idx="1344">
                  <c:v>508.1</c:v>
                </c:pt>
                <c:pt idx="1345">
                  <c:v>508.20000000000005</c:v>
                </c:pt>
                <c:pt idx="1346">
                  <c:v>509</c:v>
                </c:pt>
                <c:pt idx="1347">
                  <c:v>509.9</c:v>
                </c:pt>
                <c:pt idx="1348">
                  <c:v>510</c:v>
                </c:pt>
                <c:pt idx="1349">
                  <c:v>513.1</c:v>
                </c:pt>
                <c:pt idx="1350">
                  <c:v>514.6</c:v>
                </c:pt>
                <c:pt idx="1351">
                  <c:v>514.8</c:v>
                </c:pt>
                <c:pt idx="1352">
                  <c:v>514.9</c:v>
                </c:pt>
                <c:pt idx="1353">
                  <c:v>515.9</c:v>
                </c:pt>
                <c:pt idx="1354">
                  <c:v>516</c:v>
                </c:pt>
                <c:pt idx="1355">
                  <c:v>516.7</c:v>
                </c:pt>
                <c:pt idx="1356">
                  <c:v>517.4</c:v>
                </c:pt>
                <c:pt idx="1357">
                  <c:v>517.6</c:v>
                </c:pt>
                <c:pt idx="1358">
                  <c:v>518.2</c:v>
                </c:pt>
                <c:pt idx="1359">
                  <c:v>518.3</c:v>
                </c:pt>
                <c:pt idx="1360">
                  <c:v>518.9</c:v>
                </c:pt>
                <c:pt idx="1361">
                  <c:v>519.1</c:v>
                </c:pt>
                <c:pt idx="1362">
                  <c:v>519.2</c:v>
                </c:pt>
                <c:pt idx="1363">
                  <c:v>521.7</c:v>
                </c:pt>
                <c:pt idx="1364">
                  <c:v>521.9</c:v>
                </c:pt>
                <c:pt idx="1365">
                  <c:v>522.7</c:v>
                </c:pt>
                <c:pt idx="1366">
                  <c:v>523</c:v>
                </c:pt>
                <c:pt idx="1367">
                  <c:v>523.3</c:v>
                </c:pt>
                <c:pt idx="1368">
                  <c:v>524</c:v>
                </c:pt>
                <c:pt idx="1369">
                  <c:v>524.4</c:v>
                </c:pt>
                <c:pt idx="1370">
                  <c:v>524.4</c:v>
                </c:pt>
                <c:pt idx="1371">
                  <c:v>524.6</c:v>
                </c:pt>
                <c:pt idx="1372">
                  <c:v>524.6</c:v>
                </c:pt>
                <c:pt idx="1373">
                  <c:v>524.7</c:v>
                </c:pt>
                <c:pt idx="1374">
                  <c:v>524.8</c:v>
                </c:pt>
                <c:pt idx="1375">
                  <c:v>524.8</c:v>
                </c:pt>
                <c:pt idx="1376">
                  <c:v>525.2</c:v>
                </c:pt>
                <c:pt idx="1377">
                  <c:v>525.5</c:v>
                </c:pt>
                <c:pt idx="1378">
                  <c:v>525.7</c:v>
                </c:pt>
                <c:pt idx="1379">
                  <c:v>526</c:v>
                </c:pt>
                <c:pt idx="1380">
                  <c:v>526.9</c:v>
                </c:pt>
                <c:pt idx="1381">
                  <c:v>527.3</c:v>
                </c:pt>
                <c:pt idx="1382">
                  <c:v>527.4</c:v>
                </c:pt>
                <c:pt idx="1383">
                  <c:v>529.3</c:v>
                </c:pt>
              </c:numCache>
            </c:numRef>
          </c:xVal>
          <c:yVal>
            <c:numRef>
              <c:f>'Oil Data'!$K$3:$K$1386</c:f>
              <c:numCache>
                <c:ptCount val="1384"/>
                <c:pt idx="0">
                  <c:v>728068658.3965731</c:v>
                </c:pt>
                <c:pt idx="1">
                  <c:v>721774131.6129032</c:v>
                </c:pt>
                <c:pt idx="2">
                  <c:v>726508674.1935484</c:v>
                </c:pt>
                <c:pt idx="3">
                  <c:v>717779106.7780429</c:v>
                </c:pt>
                <c:pt idx="4">
                  <c:v>651578383.7663885</c:v>
                </c:pt>
                <c:pt idx="5">
                  <c:v>652252620</c:v>
                </c:pt>
                <c:pt idx="6">
                  <c:v>653596287.9334917</c:v>
                </c:pt>
                <c:pt idx="7">
                  <c:v>760519240.4341637</c:v>
                </c:pt>
                <c:pt idx="8">
                  <c:v>760526553.6797152</c:v>
                </c:pt>
                <c:pt idx="9">
                  <c:v>654265731.0320284</c:v>
                </c:pt>
                <c:pt idx="10">
                  <c:v>722179412.6066351</c:v>
                </c:pt>
                <c:pt idx="11">
                  <c:v>762037707.5621302</c:v>
                </c:pt>
                <c:pt idx="12">
                  <c:v>655599863.7869822</c:v>
                </c:pt>
                <c:pt idx="13">
                  <c:v>771438766.3829788</c:v>
                </c:pt>
                <c:pt idx="14">
                  <c:v>675943922.5957446</c:v>
                </c:pt>
                <c:pt idx="15">
                  <c:v>762833604.4255319</c:v>
                </c:pt>
                <c:pt idx="16">
                  <c:v>771734692.5454546</c:v>
                </c:pt>
                <c:pt idx="17">
                  <c:v>687166391.2084806</c:v>
                </c:pt>
                <c:pt idx="18">
                  <c:v>765884339.7647059</c:v>
                </c:pt>
                <c:pt idx="19">
                  <c:v>775293048.9541714</c:v>
                </c:pt>
                <c:pt idx="20">
                  <c:v>728328400.2816901</c:v>
                </c:pt>
                <c:pt idx="21">
                  <c:v>772006279.3903869</c:v>
                </c:pt>
                <c:pt idx="22">
                  <c:v>772006279.3903869</c:v>
                </c:pt>
                <c:pt idx="23">
                  <c:v>759003536.2696365</c:v>
                </c:pt>
                <c:pt idx="24">
                  <c:v>773727306.9508198</c:v>
                </c:pt>
                <c:pt idx="25">
                  <c:v>652601270.4918034</c:v>
                </c:pt>
                <c:pt idx="26">
                  <c:v>773518240</c:v>
                </c:pt>
                <c:pt idx="27">
                  <c:v>779440836.8224298</c:v>
                </c:pt>
                <c:pt idx="28">
                  <c:v>770406983.6261681</c:v>
                </c:pt>
                <c:pt idx="29">
                  <c:v>736821282.8634773</c:v>
                </c:pt>
                <c:pt idx="30">
                  <c:v>775023143.6172695</c:v>
                </c:pt>
                <c:pt idx="31">
                  <c:v>726666357.8529755</c:v>
                </c:pt>
                <c:pt idx="32">
                  <c:v>766894579.2027972</c:v>
                </c:pt>
                <c:pt idx="33">
                  <c:v>766894579.2027973</c:v>
                </c:pt>
                <c:pt idx="34">
                  <c:v>698323178.7412587</c:v>
                </c:pt>
                <c:pt idx="35">
                  <c:v>776829973.2246798</c:v>
                </c:pt>
                <c:pt idx="36">
                  <c:v>772468993.3853317</c:v>
                </c:pt>
                <c:pt idx="37">
                  <c:v>776521039.5343423</c:v>
                </c:pt>
                <c:pt idx="38">
                  <c:v>734583474.2325581</c:v>
                </c:pt>
                <c:pt idx="39">
                  <c:v>778011976.5853657</c:v>
                </c:pt>
                <c:pt idx="40">
                  <c:v>769561677.1707315</c:v>
                </c:pt>
                <c:pt idx="41">
                  <c:v>751307595.8536584</c:v>
                </c:pt>
                <c:pt idx="42">
                  <c:v>751307595.8536584</c:v>
                </c:pt>
                <c:pt idx="43">
                  <c:v>774660185.7587007</c:v>
                </c:pt>
                <c:pt idx="44">
                  <c:v>769799956.4779583</c:v>
                </c:pt>
                <c:pt idx="45">
                  <c:v>774866667.2482599</c:v>
                </c:pt>
                <c:pt idx="46">
                  <c:v>775387197.8285052</c:v>
                </c:pt>
                <c:pt idx="47">
                  <c:v>780235440.0000001</c:v>
                </c:pt>
                <c:pt idx="48">
                  <c:v>791696431</c:v>
                </c:pt>
                <c:pt idx="49">
                  <c:v>776339464</c:v>
                </c:pt>
                <c:pt idx="50">
                  <c:v>786098343.699422</c:v>
                </c:pt>
                <c:pt idx="51">
                  <c:v>767323661.4566473</c:v>
                </c:pt>
                <c:pt idx="52">
                  <c:v>757073308.3930635</c:v>
                </c:pt>
                <c:pt idx="53">
                  <c:v>761948131.8612715</c:v>
                </c:pt>
                <c:pt idx="54">
                  <c:v>772678494.2401848</c:v>
                </c:pt>
                <c:pt idx="55">
                  <c:v>777805457.9953811</c:v>
                </c:pt>
                <c:pt idx="56">
                  <c:v>777805457.9953811</c:v>
                </c:pt>
                <c:pt idx="57">
                  <c:v>773393978.5397924</c:v>
                </c:pt>
                <c:pt idx="58">
                  <c:v>773393978.5397924</c:v>
                </c:pt>
                <c:pt idx="59">
                  <c:v>812469953.0726645</c:v>
                </c:pt>
                <c:pt idx="60">
                  <c:v>812469953.0726645</c:v>
                </c:pt>
                <c:pt idx="61">
                  <c:v>782700959.4394464</c:v>
                </c:pt>
                <c:pt idx="62">
                  <c:v>773129950.9032258</c:v>
                </c:pt>
                <c:pt idx="63">
                  <c:v>789753627.9354838</c:v>
                </c:pt>
                <c:pt idx="64">
                  <c:v>775353242.8387097</c:v>
                </c:pt>
                <c:pt idx="65">
                  <c:v>775353242.8387097</c:v>
                </c:pt>
                <c:pt idx="66">
                  <c:v>797844099.9999999</c:v>
                </c:pt>
                <c:pt idx="67">
                  <c:v>724725714.8387097</c:v>
                </c:pt>
                <c:pt idx="68">
                  <c:v>768947056.319908</c:v>
                </c:pt>
                <c:pt idx="69">
                  <c:v>773907097.0771</c:v>
                </c:pt>
                <c:pt idx="70">
                  <c:v>775375334.7686996</c:v>
                </c:pt>
                <c:pt idx="71">
                  <c:v>775375334.7686996</c:v>
                </c:pt>
                <c:pt idx="72">
                  <c:v>746914653.5862069</c:v>
                </c:pt>
                <c:pt idx="73">
                  <c:v>789535287.586207</c:v>
                </c:pt>
                <c:pt idx="74">
                  <c:v>769651854.5517243</c:v>
                </c:pt>
                <c:pt idx="75">
                  <c:v>771121531.586207</c:v>
                </c:pt>
                <c:pt idx="76">
                  <c:v>780919378.4827588</c:v>
                </c:pt>
                <c:pt idx="77">
                  <c:v>752303469.3793104</c:v>
                </c:pt>
                <c:pt idx="78">
                  <c:v>757490132.0689657</c:v>
                </c:pt>
                <c:pt idx="79">
                  <c:v>789823026.8275863</c:v>
                </c:pt>
                <c:pt idx="80">
                  <c:v>760717225.3793105</c:v>
                </c:pt>
                <c:pt idx="81">
                  <c:v>755616148.8275863</c:v>
                </c:pt>
                <c:pt idx="82">
                  <c:v>770355034.4179103</c:v>
                </c:pt>
                <c:pt idx="83">
                  <c:v>766344698.6957519</c:v>
                </c:pt>
                <c:pt idx="84">
                  <c:v>766344698.6957519</c:v>
                </c:pt>
                <c:pt idx="85">
                  <c:v>781181394.3119265</c:v>
                </c:pt>
                <c:pt idx="86">
                  <c:v>790998366.4220183</c:v>
                </c:pt>
                <c:pt idx="87">
                  <c:v>737803689.1376147</c:v>
                </c:pt>
                <c:pt idx="88">
                  <c:v>776946784.7522936</c:v>
                </c:pt>
                <c:pt idx="89">
                  <c:v>792653940.1284404</c:v>
                </c:pt>
                <c:pt idx="90">
                  <c:v>801306187.1376147</c:v>
                </c:pt>
                <c:pt idx="91">
                  <c:v>739401027.7798165</c:v>
                </c:pt>
                <c:pt idx="92">
                  <c:v>782074388.2474227</c:v>
                </c:pt>
                <c:pt idx="93">
                  <c:v>748490783.7938144</c:v>
                </c:pt>
                <c:pt idx="94">
                  <c:v>773230536.5773194</c:v>
                </c:pt>
                <c:pt idx="95">
                  <c:v>792883540.2886597</c:v>
                </c:pt>
                <c:pt idx="96">
                  <c:v>767796791.2164948</c:v>
                </c:pt>
                <c:pt idx="97">
                  <c:v>767796791.2164948</c:v>
                </c:pt>
                <c:pt idx="98">
                  <c:v>707681631.7525773</c:v>
                </c:pt>
                <c:pt idx="99">
                  <c:v>707681631.7525773</c:v>
                </c:pt>
                <c:pt idx="100">
                  <c:v>708172956.8453608</c:v>
                </c:pt>
                <c:pt idx="101">
                  <c:v>778356525.2494279</c:v>
                </c:pt>
                <c:pt idx="102">
                  <c:v>778356525.2494279</c:v>
                </c:pt>
                <c:pt idx="103">
                  <c:v>749176306.1510298</c:v>
                </c:pt>
                <c:pt idx="104">
                  <c:v>782618739.4508009</c:v>
                </c:pt>
                <c:pt idx="105">
                  <c:v>792454749.2448514</c:v>
                </c:pt>
                <c:pt idx="106">
                  <c:v>739176306.1510298</c:v>
                </c:pt>
                <c:pt idx="107">
                  <c:v>772946719.8627002</c:v>
                </c:pt>
                <c:pt idx="108">
                  <c:v>776881123.7803205</c:v>
                </c:pt>
                <c:pt idx="109">
                  <c:v>778356525.2494279</c:v>
                </c:pt>
                <c:pt idx="110">
                  <c:v>760487717.4141877</c:v>
                </c:pt>
                <c:pt idx="111">
                  <c:v>768356525.2494279</c:v>
                </c:pt>
                <c:pt idx="112">
                  <c:v>774749931.6155607</c:v>
                </c:pt>
                <c:pt idx="113">
                  <c:v>788520345.3272313</c:v>
                </c:pt>
                <c:pt idx="114">
                  <c:v>768028544.8375286</c:v>
                </c:pt>
                <c:pt idx="115">
                  <c:v>773438350.2242564</c:v>
                </c:pt>
                <c:pt idx="116">
                  <c:v>749860261.5999999</c:v>
                </c:pt>
                <c:pt idx="117">
                  <c:v>764628505.6</c:v>
                </c:pt>
                <c:pt idx="118">
                  <c:v>779889024.3999999</c:v>
                </c:pt>
                <c:pt idx="119">
                  <c:v>780381299.1999999</c:v>
                </c:pt>
                <c:pt idx="120">
                  <c:v>784319497.6</c:v>
                </c:pt>
                <c:pt idx="121">
                  <c:v>784811772.4</c:v>
                </c:pt>
                <c:pt idx="122">
                  <c:v>768257696</c:v>
                </c:pt>
                <c:pt idx="123">
                  <c:v>769242245.6</c:v>
                </c:pt>
                <c:pt idx="124">
                  <c:v>779087741.6</c:v>
                </c:pt>
                <c:pt idx="125">
                  <c:v>789122041.0958905</c:v>
                </c:pt>
                <c:pt idx="126">
                  <c:v>770252576.6027398</c:v>
                </c:pt>
                <c:pt idx="127">
                  <c:v>799324710.2191782</c:v>
                </c:pt>
                <c:pt idx="128">
                  <c:v>795035017.4246576</c:v>
                </c:pt>
                <c:pt idx="129">
                  <c:v>799469749.6712328</c:v>
                </c:pt>
                <c:pt idx="130">
                  <c:v>814252190.4931508</c:v>
                </c:pt>
                <c:pt idx="131">
                  <c:v>780600285.1780822</c:v>
                </c:pt>
                <c:pt idx="132">
                  <c:v>808831962.1917808</c:v>
                </c:pt>
                <c:pt idx="133">
                  <c:v>785255685.3295325</c:v>
                </c:pt>
                <c:pt idx="134">
                  <c:v>794626868.6659067</c:v>
                </c:pt>
                <c:pt idx="135">
                  <c:v>779472639.7103764</c:v>
                </c:pt>
                <c:pt idx="136">
                  <c:v>781803144.1003422</c:v>
                </c:pt>
                <c:pt idx="137">
                  <c:v>781174327.4367161</c:v>
                </c:pt>
                <c:pt idx="138">
                  <c:v>710372649.350057</c:v>
                </c:pt>
                <c:pt idx="139">
                  <c:v>800284522.3690206</c:v>
                </c:pt>
                <c:pt idx="140">
                  <c:v>795347609.886105</c:v>
                </c:pt>
                <c:pt idx="141">
                  <c:v>795347609.886105</c:v>
                </c:pt>
                <c:pt idx="142">
                  <c:v>790410697.4031891</c:v>
                </c:pt>
                <c:pt idx="143">
                  <c:v>780169356.2232347</c:v>
                </c:pt>
                <c:pt idx="144">
                  <c:v>816208817.3485193</c:v>
                </c:pt>
                <c:pt idx="145">
                  <c:v>777574724.9476084</c:v>
                </c:pt>
                <c:pt idx="146">
                  <c:v>778068416.1958997</c:v>
                </c:pt>
                <c:pt idx="147">
                  <c:v>786461167.4168564</c:v>
                </c:pt>
                <c:pt idx="148">
                  <c:v>748562107.4441915</c:v>
                </c:pt>
                <c:pt idx="149">
                  <c:v>748562107.4441915</c:v>
                </c:pt>
                <c:pt idx="150">
                  <c:v>787171808.7098978</c:v>
                </c:pt>
                <c:pt idx="151">
                  <c:v>791125098.7030718</c:v>
                </c:pt>
                <c:pt idx="152">
                  <c:v>778276906.225256</c:v>
                </c:pt>
                <c:pt idx="153">
                  <c:v>791619259.9522184</c:v>
                </c:pt>
                <c:pt idx="154">
                  <c:v>777171808.7098975</c:v>
                </c:pt>
                <c:pt idx="155">
                  <c:v>781619259.9522184</c:v>
                </c:pt>
                <c:pt idx="156">
                  <c:v>744323616.2320821</c:v>
                </c:pt>
                <c:pt idx="157">
                  <c:v>748771067.4744028</c:v>
                </c:pt>
                <c:pt idx="158">
                  <c:v>756650586.2798635</c:v>
                </c:pt>
                <c:pt idx="159">
                  <c:v>791837876.3636363</c:v>
                </c:pt>
                <c:pt idx="160">
                  <c:v>778095627.6363636</c:v>
                </c:pt>
                <c:pt idx="161">
                  <c:v>783923793.4545453</c:v>
                </c:pt>
                <c:pt idx="162">
                  <c:v>807171412</c:v>
                </c:pt>
                <c:pt idx="163">
                  <c:v>807666042.181818</c:v>
                </c:pt>
                <c:pt idx="164">
                  <c:v>778784329.5164586</c:v>
                </c:pt>
                <c:pt idx="165">
                  <c:v>792647074.9148694</c:v>
                </c:pt>
                <c:pt idx="166">
                  <c:v>787200996.3654938</c:v>
                </c:pt>
                <c:pt idx="167">
                  <c:v>788588251.5141885</c:v>
                </c:pt>
                <c:pt idx="168">
                  <c:v>793539232.0136209</c:v>
                </c:pt>
                <c:pt idx="169">
                  <c:v>797995114.4631101</c:v>
                </c:pt>
                <c:pt idx="170">
                  <c:v>807897075.4619751</c:v>
                </c:pt>
                <c:pt idx="171">
                  <c:v>807897075.4619751</c:v>
                </c:pt>
                <c:pt idx="172">
                  <c:v>773637271.014756</c:v>
                </c:pt>
                <c:pt idx="173">
                  <c:v>757990211.4188422</c:v>
                </c:pt>
                <c:pt idx="174">
                  <c:v>757990211.4188422</c:v>
                </c:pt>
                <c:pt idx="175">
                  <c:v>794249712.5714285</c:v>
                </c:pt>
                <c:pt idx="176">
                  <c:v>794249712.5714285</c:v>
                </c:pt>
                <c:pt idx="177">
                  <c:v>798214231.4285715</c:v>
                </c:pt>
                <c:pt idx="178">
                  <c:v>798214231.4285715</c:v>
                </c:pt>
                <c:pt idx="179">
                  <c:v>788302934.2857143</c:v>
                </c:pt>
                <c:pt idx="180">
                  <c:v>778975904.8571428</c:v>
                </c:pt>
                <c:pt idx="181">
                  <c:v>787896072.2857143</c:v>
                </c:pt>
                <c:pt idx="182">
                  <c:v>785329545.1428572</c:v>
                </c:pt>
                <c:pt idx="183">
                  <c:v>789294064.0000001</c:v>
                </c:pt>
                <c:pt idx="184">
                  <c:v>784249712.5714287</c:v>
                </c:pt>
                <c:pt idx="185">
                  <c:v>813169880</c:v>
                </c:pt>
                <c:pt idx="186">
                  <c:v>758657745.7142857</c:v>
                </c:pt>
                <c:pt idx="187">
                  <c:v>743790800</c:v>
                </c:pt>
                <c:pt idx="188">
                  <c:v>798926828.7429218</c:v>
                </c:pt>
                <c:pt idx="189">
                  <c:v>818847440.8833522</c:v>
                </c:pt>
                <c:pt idx="190">
                  <c:v>781069726.8901472</c:v>
                </c:pt>
                <c:pt idx="191">
                  <c:v>785534002.3533409</c:v>
                </c:pt>
                <c:pt idx="192">
                  <c:v>789998277.8165344</c:v>
                </c:pt>
                <c:pt idx="193">
                  <c:v>794958583.8867497</c:v>
                </c:pt>
                <c:pt idx="194">
                  <c:v>799343471.4903737</c:v>
                </c:pt>
                <c:pt idx="195">
                  <c:v>794672860.8144798</c:v>
                </c:pt>
                <c:pt idx="196">
                  <c:v>784316553.3846154</c:v>
                </c:pt>
                <c:pt idx="197">
                  <c:v>801197393.6923077</c:v>
                </c:pt>
                <c:pt idx="198">
                  <c:v>820064215.2126696</c:v>
                </c:pt>
                <c:pt idx="199">
                  <c:v>762400666.1085974</c:v>
                </c:pt>
                <c:pt idx="200">
                  <c:v>799497625.9728508</c:v>
                </c:pt>
                <c:pt idx="201">
                  <c:v>796371520.6101694</c:v>
                </c:pt>
                <c:pt idx="202">
                  <c:v>800844151.1525424</c:v>
                </c:pt>
                <c:pt idx="203">
                  <c:v>800347192.2033898</c:v>
                </c:pt>
                <c:pt idx="204">
                  <c:v>795377602.7118644</c:v>
                </c:pt>
                <c:pt idx="205">
                  <c:v>767862397.4576269</c:v>
                </c:pt>
                <c:pt idx="206">
                  <c:v>780032696.3050848</c:v>
                </c:pt>
                <c:pt idx="207">
                  <c:v>816310699.5932202</c:v>
                </c:pt>
                <c:pt idx="208">
                  <c:v>821280289.0847456</c:v>
                </c:pt>
                <c:pt idx="209">
                  <c:v>777487080.5423727</c:v>
                </c:pt>
                <c:pt idx="210">
                  <c:v>786929300.5762712</c:v>
                </c:pt>
                <c:pt idx="211">
                  <c:v>805813740.6440678</c:v>
                </c:pt>
                <c:pt idx="212">
                  <c:v>810286371.1864405</c:v>
                </c:pt>
                <c:pt idx="213">
                  <c:v>800783330.1355932</c:v>
                </c:pt>
                <c:pt idx="214">
                  <c:v>830225550.1694915</c:v>
                </c:pt>
                <c:pt idx="215">
                  <c:v>695864170.8474576</c:v>
                </c:pt>
                <c:pt idx="216">
                  <c:v>801552390.8036116</c:v>
                </c:pt>
                <c:pt idx="217">
                  <c:v>806029184.7404063</c:v>
                </c:pt>
                <c:pt idx="218">
                  <c:v>801054969.2550789</c:v>
                </c:pt>
                <c:pt idx="219">
                  <c:v>785686470.2799097</c:v>
                </c:pt>
                <c:pt idx="220">
                  <c:v>785686470.2799097</c:v>
                </c:pt>
                <c:pt idx="221">
                  <c:v>816526606.288939</c:v>
                </c:pt>
                <c:pt idx="222">
                  <c:v>811500821.7742664</c:v>
                </c:pt>
                <c:pt idx="223">
                  <c:v>805926046.6817154</c:v>
                </c:pt>
                <c:pt idx="224">
                  <c:v>830951831.1963882</c:v>
                </c:pt>
                <c:pt idx="225">
                  <c:v>796782319.3686583</c:v>
                </c:pt>
                <c:pt idx="226">
                  <c:v>801761150.4171363</c:v>
                </c:pt>
                <c:pt idx="227">
                  <c:v>802259033.5219842</c:v>
                </c:pt>
                <c:pt idx="228">
                  <c:v>769398748.6020292</c:v>
                </c:pt>
                <c:pt idx="229">
                  <c:v>811718812.5140923</c:v>
                </c:pt>
                <c:pt idx="230">
                  <c:v>777778085.5783539</c:v>
                </c:pt>
                <c:pt idx="231">
                  <c:v>741888164.1262681</c:v>
                </c:pt>
                <c:pt idx="232">
                  <c:v>754833124.8523111</c:v>
                </c:pt>
                <c:pt idx="233">
                  <c:v>773063467.4054053</c:v>
                </c:pt>
                <c:pt idx="234">
                  <c:v>778545247.2432432</c:v>
                </c:pt>
                <c:pt idx="235">
                  <c:v>788512119.6756756</c:v>
                </c:pt>
                <c:pt idx="236">
                  <c:v>782066780.1621621</c:v>
                </c:pt>
                <c:pt idx="237">
                  <c:v>782565123.7837837</c:v>
                </c:pt>
                <c:pt idx="238">
                  <c:v>787050216.3783784</c:v>
                </c:pt>
                <c:pt idx="239">
                  <c:v>788046903.6216215</c:v>
                </c:pt>
                <c:pt idx="240">
                  <c:v>774558498.2702702</c:v>
                </c:pt>
                <c:pt idx="241">
                  <c:v>793993899.5135136</c:v>
                </c:pt>
                <c:pt idx="242">
                  <c:v>797980648.4864863</c:v>
                </c:pt>
                <c:pt idx="243">
                  <c:v>797980648.4864863</c:v>
                </c:pt>
                <c:pt idx="244">
                  <c:v>812432613.5135133</c:v>
                </c:pt>
                <c:pt idx="245">
                  <c:v>812930957.1351352</c:v>
                </c:pt>
                <c:pt idx="246">
                  <c:v>812399485.9459457</c:v>
                </c:pt>
                <c:pt idx="247">
                  <c:v>773495555.8918918</c:v>
                </c:pt>
                <c:pt idx="248">
                  <c:v>827416049.7297297</c:v>
                </c:pt>
                <c:pt idx="249">
                  <c:v>697747325.4054054</c:v>
                </c:pt>
                <c:pt idx="250">
                  <c:v>803168746.6141733</c:v>
                </c:pt>
                <c:pt idx="251">
                  <c:v>799202259.7480316</c:v>
                </c:pt>
                <c:pt idx="252">
                  <c:v>799701062.8503938</c:v>
                </c:pt>
                <c:pt idx="253">
                  <c:v>804190290.7716537</c:v>
                </c:pt>
                <c:pt idx="254">
                  <c:v>813667549.7165354</c:v>
                </c:pt>
                <c:pt idx="255">
                  <c:v>814166352.8188976</c:v>
                </c:pt>
                <c:pt idx="256">
                  <c:v>782717819.4173229</c:v>
                </c:pt>
                <c:pt idx="257">
                  <c:v>809154383.8425198</c:v>
                </c:pt>
                <c:pt idx="258">
                  <c:v>813643611.7637796</c:v>
                </c:pt>
                <c:pt idx="259">
                  <c:v>747729788.3937008</c:v>
                </c:pt>
                <c:pt idx="260">
                  <c:v>833120870.7086616</c:v>
                </c:pt>
                <c:pt idx="261">
                  <c:v>698372219.2125984</c:v>
                </c:pt>
                <c:pt idx="262">
                  <c:v>774913002.4269663</c:v>
                </c:pt>
                <c:pt idx="263">
                  <c:v>767379772.2022471</c:v>
                </c:pt>
                <c:pt idx="264">
                  <c:v>788407833.2808989</c:v>
                </c:pt>
                <c:pt idx="265">
                  <c:v>804883464.4494382</c:v>
                </c:pt>
                <c:pt idx="266">
                  <c:v>814369433.9101124</c:v>
                </c:pt>
                <c:pt idx="267">
                  <c:v>819362049.4157304</c:v>
                </c:pt>
                <c:pt idx="268">
                  <c:v>819861310.9662921</c:v>
                </c:pt>
                <c:pt idx="269">
                  <c:v>814354664.9213482</c:v>
                </c:pt>
                <c:pt idx="270">
                  <c:v>814354664.9213482</c:v>
                </c:pt>
                <c:pt idx="271">
                  <c:v>813840634.3820225</c:v>
                </c:pt>
                <c:pt idx="272">
                  <c:v>808833249.8876405</c:v>
                </c:pt>
                <c:pt idx="273">
                  <c:v>808833249.8876405</c:v>
                </c:pt>
                <c:pt idx="274">
                  <c:v>703988324.2696629</c:v>
                </c:pt>
                <c:pt idx="275">
                  <c:v>698995708.764045</c:v>
                </c:pt>
                <c:pt idx="276">
                  <c:v>785580702.7878788</c:v>
                </c:pt>
                <c:pt idx="277">
                  <c:v>768573395.9999999</c:v>
                </c:pt>
                <c:pt idx="278">
                  <c:v>804575644.2424241</c:v>
                </c:pt>
                <c:pt idx="279">
                  <c:v>820566651.2727273</c:v>
                </c:pt>
                <c:pt idx="280">
                  <c:v>786580140.7272726</c:v>
                </c:pt>
                <c:pt idx="281">
                  <c:v>801071990.8484849</c:v>
                </c:pt>
                <c:pt idx="282">
                  <c:v>790572271.8787879</c:v>
                </c:pt>
                <c:pt idx="283">
                  <c:v>776074801.151515</c:v>
                </c:pt>
                <c:pt idx="284">
                  <c:v>753082107.9393938</c:v>
                </c:pt>
                <c:pt idx="285">
                  <c:v>704620609.090909</c:v>
                </c:pt>
                <c:pt idx="286">
                  <c:v>704620609.090909</c:v>
                </c:pt>
                <c:pt idx="287">
                  <c:v>704614988.4848485</c:v>
                </c:pt>
                <c:pt idx="288">
                  <c:v>780759712.9417042</c:v>
                </c:pt>
                <c:pt idx="289">
                  <c:v>805768481.103139</c:v>
                </c:pt>
                <c:pt idx="290">
                  <c:v>805268305.7399104</c:v>
                </c:pt>
                <c:pt idx="291">
                  <c:v>794260940.484305</c:v>
                </c:pt>
                <c:pt idx="292">
                  <c:v>821270410.0986549</c:v>
                </c:pt>
                <c:pt idx="293">
                  <c:v>825771988.367713</c:v>
                </c:pt>
                <c:pt idx="294">
                  <c:v>830273566.6367713</c:v>
                </c:pt>
                <c:pt idx="295">
                  <c:v>769755854.9506727</c:v>
                </c:pt>
                <c:pt idx="296">
                  <c:v>801266902.8340808</c:v>
                </c:pt>
                <c:pt idx="297">
                  <c:v>801266902.8340808</c:v>
                </c:pt>
                <c:pt idx="298">
                  <c:v>816272163.7309418</c:v>
                </c:pt>
                <c:pt idx="299">
                  <c:v>820273566.6367713</c:v>
                </c:pt>
                <c:pt idx="300">
                  <c:v>786265149.2017938</c:v>
                </c:pt>
                <c:pt idx="301">
                  <c:v>791266902.8340808</c:v>
                </c:pt>
                <c:pt idx="302">
                  <c:v>776265149.2017938</c:v>
                </c:pt>
                <c:pt idx="303">
                  <c:v>797454301.4535275</c:v>
                </c:pt>
                <c:pt idx="304">
                  <c:v>805965023.9417692</c:v>
                </c:pt>
                <c:pt idx="305">
                  <c:v>790958716.5957446</c:v>
                </c:pt>
                <c:pt idx="306">
                  <c:v>791934748.680851</c:v>
                </c:pt>
                <c:pt idx="307">
                  <c:v>801959978.0649495</c:v>
                </c:pt>
                <c:pt idx="308">
                  <c:v>829995299.2026875</c:v>
                </c:pt>
                <c:pt idx="309">
                  <c:v>792961239.5341545</c:v>
                </c:pt>
                <c:pt idx="310">
                  <c:v>776953670.7189249</c:v>
                </c:pt>
                <c:pt idx="311">
                  <c:v>781459347.3303472</c:v>
                </c:pt>
                <c:pt idx="312">
                  <c:v>816002868.017917</c:v>
                </c:pt>
                <c:pt idx="313">
                  <c:v>750933487.2116462</c:v>
                </c:pt>
                <c:pt idx="314">
                  <c:v>705851491.713326</c:v>
                </c:pt>
                <c:pt idx="315">
                  <c:v>705864106.405375</c:v>
                </c:pt>
                <c:pt idx="316">
                  <c:v>793130886.1342281</c:v>
                </c:pt>
                <c:pt idx="317">
                  <c:v>807161268.5771812</c:v>
                </c:pt>
                <c:pt idx="318">
                  <c:v>793109184.3892617</c:v>
                </c:pt>
                <c:pt idx="319">
                  <c:v>797117865.0872483</c:v>
                </c:pt>
                <c:pt idx="320">
                  <c:v>775592908.080537</c:v>
                </c:pt>
                <c:pt idx="321">
                  <c:v>788621120.3489933</c:v>
                </c:pt>
                <c:pt idx="322">
                  <c:v>807662353.6644295</c:v>
                </c:pt>
                <c:pt idx="323">
                  <c:v>826703586.9798657</c:v>
                </c:pt>
                <c:pt idx="324">
                  <c:v>792651502.7919463</c:v>
                </c:pt>
                <c:pt idx="325">
                  <c:v>798163438.7516778</c:v>
                </c:pt>
                <c:pt idx="326">
                  <c:v>802172119.4496644</c:v>
                </c:pt>
                <c:pt idx="327">
                  <c:v>811714437.852349</c:v>
                </c:pt>
                <c:pt idx="328">
                  <c:v>751104844.0402684</c:v>
                </c:pt>
                <c:pt idx="329">
                  <c:v>755113524.738255</c:v>
                </c:pt>
                <c:pt idx="330">
                  <c:v>796115694.9127516</c:v>
                </c:pt>
                <c:pt idx="331">
                  <c:v>803812252.1452514</c:v>
                </c:pt>
                <c:pt idx="332">
                  <c:v>783781483.6536313</c:v>
                </c:pt>
                <c:pt idx="333">
                  <c:v>807353789.6089386</c:v>
                </c:pt>
                <c:pt idx="334">
                  <c:v>807353789.6089386</c:v>
                </c:pt>
                <c:pt idx="335">
                  <c:v>797793791.0502793</c:v>
                </c:pt>
                <c:pt idx="336">
                  <c:v>797793791.0502793</c:v>
                </c:pt>
                <c:pt idx="337">
                  <c:v>801304560.0223464</c:v>
                </c:pt>
                <c:pt idx="338">
                  <c:v>808827636.3910615</c:v>
                </c:pt>
                <c:pt idx="339">
                  <c:v>813843020.6368715</c:v>
                </c:pt>
                <c:pt idx="340">
                  <c:v>798827636.3910615</c:v>
                </c:pt>
                <c:pt idx="341">
                  <c:v>803843020.6368715</c:v>
                </c:pt>
                <c:pt idx="342">
                  <c:v>793341482.2122904</c:v>
                </c:pt>
                <c:pt idx="343">
                  <c:v>793341482.2122904</c:v>
                </c:pt>
                <c:pt idx="344">
                  <c:v>822430710.8379887</c:v>
                </c:pt>
                <c:pt idx="345">
                  <c:v>792870712.2793297</c:v>
                </c:pt>
                <c:pt idx="346">
                  <c:v>754784560.5027932</c:v>
                </c:pt>
                <c:pt idx="347">
                  <c:v>778930383.9999999</c:v>
                </c:pt>
                <c:pt idx="348">
                  <c:v>793990106.4999999</c:v>
                </c:pt>
                <c:pt idx="349">
                  <c:v>813065754.9999999</c:v>
                </c:pt>
                <c:pt idx="350">
                  <c:v>808045847.4999999</c:v>
                </c:pt>
                <c:pt idx="351">
                  <c:v>803527930.75</c:v>
                </c:pt>
                <c:pt idx="352">
                  <c:v>792444319.25</c:v>
                </c:pt>
                <c:pt idx="353">
                  <c:v>798468208.2499999</c:v>
                </c:pt>
                <c:pt idx="354">
                  <c:v>802986125</c:v>
                </c:pt>
                <c:pt idx="355">
                  <c:v>774914458</c:v>
                </c:pt>
                <c:pt idx="356">
                  <c:v>775416448.75</c:v>
                </c:pt>
                <c:pt idx="357">
                  <c:v>804531912.2499999</c:v>
                </c:pt>
                <c:pt idx="358">
                  <c:v>804531912.2499999</c:v>
                </c:pt>
                <c:pt idx="359">
                  <c:v>809049828.9999999</c:v>
                </c:pt>
                <c:pt idx="360">
                  <c:v>814069736.4999999</c:v>
                </c:pt>
                <c:pt idx="361">
                  <c:v>794029921.5</c:v>
                </c:pt>
                <c:pt idx="362">
                  <c:v>822643394.2499999</c:v>
                </c:pt>
                <c:pt idx="363">
                  <c:v>823145384.9999999</c:v>
                </c:pt>
                <c:pt idx="364">
                  <c:v>752444319.2499999</c:v>
                </c:pt>
                <c:pt idx="365">
                  <c:v>808687521.0033445</c:v>
                </c:pt>
                <c:pt idx="366">
                  <c:v>791248572.6755854</c:v>
                </c:pt>
                <c:pt idx="367">
                  <c:v>777180194.8026756</c:v>
                </c:pt>
                <c:pt idx="368">
                  <c:v>794116701.0635452</c:v>
                </c:pt>
                <c:pt idx="369">
                  <c:v>798638679.6655519</c:v>
                </c:pt>
                <c:pt idx="370">
                  <c:v>824263225.0769231</c:v>
                </c:pt>
                <c:pt idx="371">
                  <c:v>789141121.7324414</c:v>
                </c:pt>
                <c:pt idx="372">
                  <c:v>819790087.812709</c:v>
                </c:pt>
                <c:pt idx="373">
                  <c:v>828834045.0167224</c:v>
                </c:pt>
                <c:pt idx="374">
                  <c:v>761150890</c:v>
                </c:pt>
                <c:pt idx="375">
                  <c:v>761653332.0668896</c:v>
                </c:pt>
                <c:pt idx="376">
                  <c:v>793111816.9297659</c:v>
                </c:pt>
                <c:pt idx="377">
                  <c:v>768492155.6521739</c:v>
                </c:pt>
                <c:pt idx="378">
                  <c:v>698296790.3010033</c:v>
                </c:pt>
                <c:pt idx="379">
                  <c:v>780257581.3273941</c:v>
                </c:pt>
                <c:pt idx="380">
                  <c:v>780257581.3273941</c:v>
                </c:pt>
                <c:pt idx="381">
                  <c:v>790760473.7060134</c:v>
                </c:pt>
                <c:pt idx="382">
                  <c:v>794783612.7349666</c:v>
                </c:pt>
                <c:pt idx="383">
                  <c:v>795286505.1135857</c:v>
                </c:pt>
                <c:pt idx="384">
                  <c:v>804338567.9287305</c:v>
                </c:pt>
                <c:pt idx="385">
                  <c:v>804841460.3073498</c:v>
                </c:pt>
                <c:pt idx="386">
                  <c:v>773217088.0267262</c:v>
                </c:pt>
                <c:pt idx="387">
                  <c:v>805962940.2093542</c:v>
                </c:pt>
                <c:pt idx="388">
                  <c:v>824067065.8396437</c:v>
                </c:pt>
                <c:pt idx="389">
                  <c:v>814569958.2182628</c:v>
                </c:pt>
                <c:pt idx="390">
                  <c:v>798303859.3853008</c:v>
                </c:pt>
                <c:pt idx="391">
                  <c:v>779193948.9977728</c:v>
                </c:pt>
                <c:pt idx="392">
                  <c:v>779193948.9977728</c:v>
                </c:pt>
                <c:pt idx="393">
                  <c:v>708962558.7082405</c:v>
                </c:pt>
                <c:pt idx="394">
                  <c:v>810616125.1590657</c:v>
                </c:pt>
                <c:pt idx="395">
                  <c:v>800482457.6173526</c:v>
                </c:pt>
                <c:pt idx="396">
                  <c:v>800985799.3058954</c:v>
                </c:pt>
                <c:pt idx="397">
                  <c:v>805515874.5027809</c:v>
                </c:pt>
                <c:pt idx="398">
                  <c:v>776892232.0266964</c:v>
                </c:pt>
                <c:pt idx="399">
                  <c:v>816152883.7330368</c:v>
                </c:pt>
                <c:pt idx="400">
                  <c:v>816152883.7330368</c:v>
                </c:pt>
                <c:pt idx="401">
                  <c:v>816152883.7330368</c:v>
                </c:pt>
                <c:pt idx="402">
                  <c:v>816656225.4215796</c:v>
                </c:pt>
                <c:pt idx="403">
                  <c:v>821186300.6184651</c:v>
                </c:pt>
                <c:pt idx="404">
                  <c:v>830246451.0122359</c:v>
                </c:pt>
                <c:pt idx="405">
                  <c:v>796589391.650723</c:v>
                </c:pt>
                <c:pt idx="406">
                  <c:v>806152883.7330368</c:v>
                </c:pt>
                <c:pt idx="407">
                  <c:v>806264590.0000001</c:v>
                </c:pt>
                <c:pt idx="408">
                  <c:v>815836600</c:v>
                </c:pt>
                <c:pt idx="409">
                  <c:v>817272170</c:v>
                </c:pt>
                <c:pt idx="410">
                  <c:v>767976550</c:v>
                </c:pt>
                <c:pt idx="411">
                  <c:v>792662260</c:v>
                </c:pt>
                <c:pt idx="412">
                  <c:v>821378289.9999999</c:v>
                </c:pt>
                <c:pt idx="413">
                  <c:v>821378289.9999999</c:v>
                </c:pt>
                <c:pt idx="414">
                  <c:v>815912400</c:v>
                </c:pt>
                <c:pt idx="415">
                  <c:v>695078600</c:v>
                </c:pt>
                <c:pt idx="416">
                  <c:v>695078600</c:v>
                </c:pt>
                <c:pt idx="417">
                  <c:v>811483093.9622641</c:v>
                </c:pt>
                <c:pt idx="418">
                  <c:v>786186481.8201997</c:v>
                </c:pt>
                <c:pt idx="419">
                  <c:v>822491568.5948945</c:v>
                </c:pt>
                <c:pt idx="420">
                  <c:v>832072077.6048834</c:v>
                </c:pt>
                <c:pt idx="421">
                  <c:v>773665295.2386237</c:v>
                </c:pt>
                <c:pt idx="422">
                  <c:v>798372923.7380688</c:v>
                </c:pt>
                <c:pt idx="423">
                  <c:v>807953432.7480576</c:v>
                </c:pt>
                <c:pt idx="424">
                  <c:v>817533941.7580465</c:v>
                </c:pt>
                <c:pt idx="425">
                  <c:v>817533941.7580465</c:v>
                </c:pt>
                <c:pt idx="426">
                  <c:v>822576314.9211987</c:v>
                </c:pt>
                <c:pt idx="427">
                  <c:v>822576314.9211987</c:v>
                </c:pt>
                <c:pt idx="428">
                  <c:v>826610213.4517202</c:v>
                </c:pt>
                <c:pt idx="429">
                  <c:v>807533941.7580465</c:v>
                </c:pt>
                <c:pt idx="430">
                  <c:v>808038179.0743618</c:v>
                </c:pt>
                <c:pt idx="431">
                  <c:v>808038179.0743618</c:v>
                </c:pt>
                <c:pt idx="432">
                  <c:v>700720377.0255272</c:v>
                </c:pt>
                <c:pt idx="433">
                  <c:v>695678003.862375</c:v>
                </c:pt>
                <c:pt idx="434">
                  <c:v>812576981.2461197</c:v>
                </c:pt>
                <c:pt idx="435">
                  <c:v>812165970.4212859</c:v>
                </c:pt>
                <c:pt idx="436">
                  <c:v>796520777.556541</c:v>
                </c:pt>
                <c:pt idx="437">
                  <c:v>774595715.8093127</c:v>
                </c:pt>
                <c:pt idx="438">
                  <c:v>791380268.3325942</c:v>
                </c:pt>
                <c:pt idx="439">
                  <c:v>803492675.7117517</c:v>
                </c:pt>
                <c:pt idx="440">
                  <c:v>818633184.9356985</c:v>
                </c:pt>
                <c:pt idx="441">
                  <c:v>799044195.7605321</c:v>
                </c:pt>
                <c:pt idx="442">
                  <c:v>808128501.2949002</c:v>
                </c:pt>
                <c:pt idx="443">
                  <c:v>808128501.2949002</c:v>
                </c:pt>
                <c:pt idx="444">
                  <c:v>822764326.8780488</c:v>
                </c:pt>
                <c:pt idx="445">
                  <c:v>803680021.3436809</c:v>
                </c:pt>
                <c:pt idx="446">
                  <c:v>812764326.8780488</c:v>
                </c:pt>
                <c:pt idx="447">
                  <c:v>813269010.518847</c:v>
                </c:pt>
                <c:pt idx="448">
                  <c:v>813269010.518847</c:v>
                </c:pt>
                <c:pt idx="449">
                  <c:v>817290915.6744187</c:v>
                </c:pt>
                <c:pt idx="450">
                  <c:v>799106272.5116279</c:v>
                </c:pt>
                <c:pt idx="451">
                  <c:v>807796044.6511626</c:v>
                </c:pt>
                <c:pt idx="452">
                  <c:v>817796044.6511627</c:v>
                </c:pt>
                <c:pt idx="453">
                  <c:v>774962661.1627907</c:v>
                </c:pt>
                <c:pt idx="454">
                  <c:v>779508821.9534883</c:v>
                </c:pt>
                <c:pt idx="455">
                  <c:v>808806302.6046513</c:v>
                </c:pt>
                <c:pt idx="456">
                  <c:v>823960171.9069768</c:v>
                </c:pt>
                <c:pt idx="457">
                  <c:v>808908882.139535</c:v>
                </c:pt>
                <c:pt idx="458">
                  <c:v>782437016.2790698</c:v>
                </c:pt>
                <c:pt idx="459">
                  <c:v>803415724.4247787</c:v>
                </c:pt>
                <c:pt idx="460">
                  <c:v>802798684.5486726</c:v>
                </c:pt>
                <c:pt idx="461">
                  <c:v>780664924.6902654</c:v>
                </c:pt>
                <c:pt idx="462">
                  <c:v>780664924.6902654</c:v>
                </c:pt>
                <c:pt idx="463">
                  <c:v>789765244.5840708</c:v>
                </c:pt>
                <c:pt idx="464">
                  <c:v>808471457.699115</c:v>
                </c:pt>
                <c:pt idx="465">
                  <c:v>819311430.6725664</c:v>
                </c:pt>
                <c:pt idx="466">
                  <c:v>783081324.778761</c:v>
                </c:pt>
                <c:pt idx="467">
                  <c:v>800037077.5911602</c:v>
                </c:pt>
                <c:pt idx="468">
                  <c:v>814205545.0828729</c:v>
                </c:pt>
                <c:pt idx="469">
                  <c:v>772567161.0718232</c:v>
                </c:pt>
                <c:pt idx="470">
                  <c:v>803458860.5414366</c:v>
                </c:pt>
                <c:pt idx="471">
                  <c:v>824711561.7790055</c:v>
                </c:pt>
                <c:pt idx="472">
                  <c:v>824325879.0055249</c:v>
                </c:pt>
                <c:pt idx="473">
                  <c:v>772567161.0718232</c:v>
                </c:pt>
                <c:pt idx="474">
                  <c:v>773233842.7417217</c:v>
                </c:pt>
                <c:pt idx="475">
                  <c:v>793988397.4701986</c:v>
                </c:pt>
                <c:pt idx="476">
                  <c:v>830453451.668874</c:v>
                </c:pt>
                <c:pt idx="477">
                  <c:v>776897970.2649007</c:v>
                </c:pt>
                <c:pt idx="478">
                  <c:v>786520692.9006623</c:v>
                </c:pt>
                <c:pt idx="479">
                  <c:v>810324269.9470199</c:v>
                </c:pt>
                <c:pt idx="480">
                  <c:v>810830729.0331125</c:v>
                </c:pt>
                <c:pt idx="481">
                  <c:v>820959910.7549669</c:v>
                </c:pt>
                <c:pt idx="482">
                  <c:v>825011583.4437085</c:v>
                </c:pt>
                <c:pt idx="483">
                  <c:v>800324269.9470199</c:v>
                </c:pt>
                <c:pt idx="484">
                  <c:v>784365674.834437</c:v>
                </c:pt>
                <c:pt idx="485">
                  <c:v>789430265.6953642</c:v>
                </c:pt>
                <c:pt idx="486">
                  <c:v>820626770.8489527</c:v>
                </c:pt>
                <c:pt idx="487">
                  <c:v>777954258.335171</c:v>
                </c:pt>
                <c:pt idx="488">
                  <c:v>812378352.8291072</c:v>
                </c:pt>
                <c:pt idx="489">
                  <c:v>825695775.8544654</c:v>
                </c:pt>
                <c:pt idx="490">
                  <c:v>826709576.8555679</c:v>
                </c:pt>
                <c:pt idx="491">
                  <c:v>820257880.3594266</c:v>
                </c:pt>
                <c:pt idx="492">
                  <c:v>816340686.3660419</c:v>
                </c:pt>
                <c:pt idx="493">
                  <c:v>816231642.3788546</c:v>
                </c:pt>
                <c:pt idx="494">
                  <c:v>817099505.4096917</c:v>
                </c:pt>
                <c:pt idx="495">
                  <c:v>822680255.7797358</c:v>
                </c:pt>
                <c:pt idx="496">
                  <c:v>831451870.660793</c:v>
                </c:pt>
                <c:pt idx="497">
                  <c:v>831451870.660793</c:v>
                </c:pt>
                <c:pt idx="498">
                  <c:v>831451870.660793</c:v>
                </c:pt>
                <c:pt idx="499">
                  <c:v>773254481.1013216</c:v>
                </c:pt>
                <c:pt idx="500">
                  <c:v>812319733.6916299</c:v>
                </c:pt>
                <c:pt idx="501">
                  <c:v>797393143.1189427</c:v>
                </c:pt>
                <c:pt idx="502">
                  <c:v>790717776.3876653</c:v>
                </c:pt>
                <c:pt idx="503">
                  <c:v>781879277.1277533</c:v>
                </c:pt>
                <c:pt idx="504">
                  <c:v>803193965.009901</c:v>
                </c:pt>
                <c:pt idx="505">
                  <c:v>807763988.7524753</c:v>
                </c:pt>
                <c:pt idx="506">
                  <c:v>816904036.2376238</c:v>
                </c:pt>
                <c:pt idx="507">
                  <c:v>812686184.5940596</c:v>
                </c:pt>
                <c:pt idx="508">
                  <c:v>818427377.4851487</c:v>
                </c:pt>
                <c:pt idx="509">
                  <c:v>828075205.3861387</c:v>
                </c:pt>
                <c:pt idx="510">
                  <c:v>828075205.3861387</c:v>
                </c:pt>
                <c:pt idx="511">
                  <c:v>812328384.6153847</c:v>
                </c:pt>
                <c:pt idx="512">
                  <c:v>808935230.6153847</c:v>
                </c:pt>
                <c:pt idx="513">
                  <c:v>796573598</c:v>
                </c:pt>
                <c:pt idx="514">
                  <c:v>811820165.6923076</c:v>
                </c:pt>
                <c:pt idx="515">
                  <c:v>818935230.6153847</c:v>
                </c:pt>
                <c:pt idx="516">
                  <c:v>823000982</c:v>
                </c:pt>
                <c:pt idx="517">
                  <c:v>808427011.6923077</c:v>
                </c:pt>
                <c:pt idx="518">
                  <c:v>813000982</c:v>
                </c:pt>
                <c:pt idx="519">
                  <c:v>813509200.923077</c:v>
                </c:pt>
                <c:pt idx="520">
                  <c:v>774032503.3846153</c:v>
                </c:pt>
                <c:pt idx="521">
                  <c:v>823837957.8461537</c:v>
                </c:pt>
                <c:pt idx="522">
                  <c:v>823837957.8461537</c:v>
                </c:pt>
                <c:pt idx="523">
                  <c:v>781123204.9088912</c:v>
                </c:pt>
                <c:pt idx="524">
                  <c:v>809932762.6212952</c:v>
                </c:pt>
                <c:pt idx="525">
                  <c:v>834348273.0669591</c:v>
                </c:pt>
                <c:pt idx="526">
                  <c:v>785181725.060373</c:v>
                </c:pt>
                <c:pt idx="527">
                  <c:v>813666487.2469813</c:v>
                </c:pt>
                <c:pt idx="528">
                  <c:v>829434837.7431394</c:v>
                </c:pt>
                <c:pt idx="529">
                  <c:v>818417524.8079033</c:v>
                </c:pt>
                <c:pt idx="530">
                  <c:v>787227082.5203072</c:v>
                </c:pt>
                <c:pt idx="531">
                  <c:v>792766763.7894737</c:v>
                </c:pt>
                <c:pt idx="532">
                  <c:v>807530462.3157895</c:v>
                </c:pt>
                <c:pt idx="533">
                  <c:v>815675951.1578947</c:v>
                </c:pt>
                <c:pt idx="534">
                  <c:v>829421463.5789473</c:v>
                </c:pt>
                <c:pt idx="535">
                  <c:v>782257670.736842</c:v>
                </c:pt>
                <c:pt idx="536">
                  <c:v>808730509.4736842</c:v>
                </c:pt>
                <c:pt idx="537">
                  <c:v>813821440.0000001</c:v>
                </c:pt>
                <c:pt idx="538">
                  <c:v>819930556.631579</c:v>
                </c:pt>
                <c:pt idx="539">
                  <c:v>825021487.1578947</c:v>
                </c:pt>
                <c:pt idx="540">
                  <c:v>824185162.1052632</c:v>
                </c:pt>
                <c:pt idx="541">
                  <c:v>824367023.1578946</c:v>
                </c:pt>
                <c:pt idx="542">
                  <c:v>805312079.2683461</c:v>
                </c:pt>
                <c:pt idx="543">
                  <c:v>799197735.0930997</c:v>
                </c:pt>
                <c:pt idx="544">
                  <c:v>777350193.9934282</c:v>
                </c:pt>
                <c:pt idx="545">
                  <c:v>810216792.4556409</c:v>
                </c:pt>
                <c:pt idx="546">
                  <c:v>826012181.5750275</c:v>
                </c:pt>
                <c:pt idx="547">
                  <c:v>830088411.0251918</c:v>
                </c:pt>
                <c:pt idx="548">
                  <c:v>814993124.2124864</c:v>
                </c:pt>
                <c:pt idx="549">
                  <c:v>820597939.7064623</c:v>
                </c:pt>
                <c:pt idx="550">
                  <c:v>830788513.3318729</c:v>
                </c:pt>
                <c:pt idx="551">
                  <c:v>799388308.7185105</c:v>
                </c:pt>
                <c:pt idx="552">
                  <c:v>804483595.5312158</c:v>
                </c:pt>
                <c:pt idx="553">
                  <c:v>825055316.407448</c:v>
                </c:pt>
                <c:pt idx="554">
                  <c:v>744230829.7108433</c:v>
                </c:pt>
                <c:pt idx="555">
                  <c:v>805964961.7242888</c:v>
                </c:pt>
                <c:pt idx="556">
                  <c:v>840132506.6214442</c:v>
                </c:pt>
                <c:pt idx="557">
                  <c:v>830443202.8446391</c:v>
                </c:pt>
                <c:pt idx="558">
                  <c:v>818714045.641138</c:v>
                </c:pt>
                <c:pt idx="559">
                  <c:v>825144302.1444203</c:v>
                </c:pt>
                <c:pt idx="560">
                  <c:v>830753899.0678338</c:v>
                </c:pt>
                <c:pt idx="561">
                  <c:v>815654265.5010941</c:v>
                </c:pt>
                <c:pt idx="562">
                  <c:v>819224008.9978119</c:v>
                </c:pt>
                <c:pt idx="563">
                  <c:v>826363495.9912473</c:v>
                </c:pt>
                <c:pt idx="564">
                  <c:v>830642469.9781183</c:v>
                </c:pt>
                <c:pt idx="565">
                  <c:v>820642469.9781183</c:v>
                </c:pt>
                <c:pt idx="566">
                  <c:v>764235804.5207878</c:v>
                </c:pt>
                <c:pt idx="567">
                  <c:v>820907535.409836</c:v>
                </c:pt>
                <c:pt idx="568">
                  <c:v>804877284.2295082</c:v>
                </c:pt>
                <c:pt idx="569">
                  <c:v>816616417.1147541</c:v>
                </c:pt>
                <c:pt idx="570">
                  <c:v>821417932.4918032</c:v>
                </c:pt>
                <c:pt idx="571">
                  <c:v>821928329.5737704</c:v>
                </c:pt>
                <c:pt idx="572">
                  <c:v>821928329.5737704</c:v>
                </c:pt>
                <c:pt idx="573">
                  <c:v>827032300.3934426</c:v>
                </c:pt>
                <c:pt idx="574">
                  <c:v>827032300.3934426</c:v>
                </c:pt>
                <c:pt idx="575">
                  <c:v>817032300.3934426</c:v>
                </c:pt>
                <c:pt idx="576">
                  <c:v>816219447.8688524</c:v>
                </c:pt>
                <c:pt idx="577">
                  <c:v>826427389.5081966</c:v>
                </c:pt>
                <c:pt idx="578">
                  <c:v>826427389.5081966</c:v>
                </c:pt>
                <c:pt idx="579">
                  <c:v>831531360.3278688</c:v>
                </c:pt>
                <c:pt idx="580">
                  <c:v>826461387.5982533</c:v>
                </c:pt>
                <c:pt idx="581">
                  <c:v>831275453.5458515</c:v>
                </c:pt>
                <c:pt idx="582">
                  <c:v>801136491.7903929</c:v>
                </c:pt>
                <c:pt idx="583">
                  <c:v>824928898.0174671</c:v>
                </c:pt>
                <c:pt idx="584">
                  <c:v>826972217.4585153</c:v>
                </c:pt>
                <c:pt idx="585">
                  <c:v>827993877.1790394</c:v>
                </c:pt>
                <c:pt idx="586">
                  <c:v>827993877.1790394</c:v>
                </c:pt>
                <c:pt idx="587">
                  <c:v>832297113.2663755</c:v>
                </c:pt>
                <c:pt idx="588">
                  <c:v>806461387.5982533</c:v>
                </c:pt>
                <c:pt idx="589">
                  <c:v>818937901.4497817</c:v>
                </c:pt>
                <c:pt idx="590">
                  <c:v>827111179.2139738</c:v>
                </c:pt>
                <c:pt idx="591">
                  <c:v>842680860.6106871</c:v>
                </c:pt>
                <c:pt idx="592">
                  <c:v>822230392.8244275</c:v>
                </c:pt>
                <c:pt idx="593">
                  <c:v>801779925.038168</c:v>
                </c:pt>
                <c:pt idx="594">
                  <c:v>815870018.5954199</c:v>
                </c:pt>
                <c:pt idx="595">
                  <c:v>822005158.9312978</c:v>
                </c:pt>
                <c:pt idx="596">
                  <c:v>828140299.2671757</c:v>
                </c:pt>
                <c:pt idx="597">
                  <c:v>828651560.961832</c:v>
                </c:pt>
                <c:pt idx="598">
                  <c:v>828651560.961832</c:v>
                </c:pt>
                <c:pt idx="599">
                  <c:v>828651560.961832</c:v>
                </c:pt>
                <c:pt idx="600">
                  <c:v>832741654.519084</c:v>
                </c:pt>
                <c:pt idx="601">
                  <c:v>835809224.687023</c:v>
                </c:pt>
                <c:pt idx="602">
                  <c:v>848590767.0534353</c:v>
                </c:pt>
                <c:pt idx="603">
                  <c:v>822741654.519084</c:v>
                </c:pt>
                <c:pt idx="604">
                  <c:v>827854271.4656489</c:v>
                </c:pt>
                <c:pt idx="605">
                  <c:v>828365533.1603055</c:v>
                </c:pt>
                <c:pt idx="606">
                  <c:v>828876794.8549618</c:v>
                </c:pt>
                <c:pt idx="607">
                  <c:v>833478150.1068704</c:v>
                </c:pt>
                <c:pt idx="608">
                  <c:v>765419550.8091604</c:v>
                </c:pt>
                <c:pt idx="609">
                  <c:v>817538882.3529413</c:v>
                </c:pt>
                <c:pt idx="610">
                  <c:v>819585652.7058824</c:v>
                </c:pt>
                <c:pt idx="611">
                  <c:v>826749348.9411765</c:v>
                </c:pt>
                <c:pt idx="612">
                  <c:v>837494893.2941177</c:v>
                </c:pt>
                <c:pt idx="613">
                  <c:v>853869056.1176472</c:v>
                </c:pt>
                <c:pt idx="614">
                  <c:v>824424737.764706</c:v>
                </c:pt>
                <c:pt idx="615">
                  <c:v>773489330.7058823</c:v>
                </c:pt>
                <c:pt idx="616">
                  <c:v>823635204.3529413</c:v>
                </c:pt>
                <c:pt idx="617">
                  <c:v>824146896.9411764</c:v>
                </c:pt>
                <c:pt idx="618">
                  <c:v>833591215.2941176</c:v>
                </c:pt>
                <c:pt idx="619">
                  <c:v>752465945.5294119</c:v>
                </c:pt>
                <c:pt idx="620">
                  <c:v>758606256.5882354</c:v>
                </c:pt>
                <c:pt idx="621">
                  <c:v>823305041.5451579</c:v>
                </c:pt>
                <c:pt idx="622">
                  <c:v>804868629.9586508</c:v>
                </c:pt>
                <c:pt idx="623">
                  <c:v>804868629.9586508</c:v>
                </c:pt>
                <c:pt idx="624">
                  <c:v>833789943.3079436</c:v>
                </c:pt>
                <c:pt idx="625">
                  <c:v>827347580.3351469</c:v>
                </c:pt>
                <c:pt idx="626">
                  <c:v>827347580.3351469</c:v>
                </c:pt>
                <c:pt idx="627">
                  <c:v>817159571.0163221</c:v>
                </c:pt>
                <c:pt idx="628">
                  <c:v>818183816.1044614</c:v>
                </c:pt>
                <c:pt idx="629">
                  <c:v>864786967.6147988</c:v>
                </c:pt>
                <c:pt idx="630">
                  <c:v>818426266.9858543</c:v>
                </c:pt>
                <c:pt idx="631">
                  <c:v>839423291.2927097</c:v>
                </c:pt>
                <c:pt idx="632">
                  <c:v>779747404.5179543</c:v>
                </c:pt>
                <c:pt idx="633">
                  <c:v>834274845.070729</c:v>
                </c:pt>
                <c:pt idx="634">
                  <c:v>763844384.8705115</c:v>
                </c:pt>
                <c:pt idx="635">
                  <c:v>781768673.9129488</c:v>
                </c:pt>
                <c:pt idx="636">
                  <c:v>787914144.4417846</c:v>
                </c:pt>
                <c:pt idx="637">
                  <c:v>788325285.2173911</c:v>
                </c:pt>
                <c:pt idx="638">
                  <c:v>819852450.9565216</c:v>
                </c:pt>
                <c:pt idx="639">
                  <c:v>839841962</c:v>
                </c:pt>
                <c:pt idx="640">
                  <c:v>849580441.7391305</c:v>
                </c:pt>
                <c:pt idx="641">
                  <c:v>865469540.2608695</c:v>
                </c:pt>
                <c:pt idx="642">
                  <c:v>825741549.4782609</c:v>
                </c:pt>
                <c:pt idx="643">
                  <c:v>829841962</c:v>
                </c:pt>
                <c:pt idx="644">
                  <c:v>830354513.5652174</c:v>
                </c:pt>
                <c:pt idx="645">
                  <c:v>830354513.5652174</c:v>
                </c:pt>
                <c:pt idx="646">
                  <c:v>835480029.2173911</c:v>
                </c:pt>
                <c:pt idx="647">
                  <c:v>782415208.7826085</c:v>
                </c:pt>
                <c:pt idx="648">
                  <c:v>788053275.9999999</c:v>
                </c:pt>
                <c:pt idx="649">
                  <c:v>824858871.7263843</c:v>
                </c:pt>
                <c:pt idx="650">
                  <c:v>797423770</c:v>
                </c:pt>
                <c:pt idx="651">
                  <c:v>813313726.228013</c:v>
                </c:pt>
                <c:pt idx="652">
                  <c:v>813313726.228013</c:v>
                </c:pt>
                <c:pt idx="653">
                  <c:v>818443522.7752442</c:v>
                </c:pt>
                <c:pt idx="654">
                  <c:v>831268014.1433223</c:v>
                </c:pt>
                <c:pt idx="655">
                  <c:v>839475688.6188924</c:v>
                </c:pt>
                <c:pt idx="656">
                  <c:v>840501647.9283388</c:v>
                </c:pt>
                <c:pt idx="657">
                  <c:v>849735281.713355</c:v>
                </c:pt>
                <c:pt idx="658">
                  <c:v>851274220.6775243</c:v>
                </c:pt>
                <c:pt idx="659">
                  <c:v>778690702.8013028</c:v>
                </c:pt>
                <c:pt idx="660">
                  <c:v>787924336.5863191</c:v>
                </c:pt>
                <c:pt idx="661">
                  <c:v>793054133.1335505</c:v>
                </c:pt>
                <c:pt idx="662">
                  <c:v>820242054.8338761</c:v>
                </c:pt>
                <c:pt idx="663">
                  <c:v>836144424.130293</c:v>
                </c:pt>
                <c:pt idx="664">
                  <c:v>836144424.130293</c:v>
                </c:pt>
                <c:pt idx="665">
                  <c:v>770489234.8599347</c:v>
                </c:pt>
                <c:pt idx="666">
                  <c:v>803319932.7622148</c:v>
                </c:pt>
                <c:pt idx="667">
                  <c:v>755359438.3127035</c:v>
                </c:pt>
                <c:pt idx="668">
                  <c:v>758437316.2410423</c:v>
                </c:pt>
                <c:pt idx="669">
                  <c:v>765619031.407166</c:v>
                </c:pt>
                <c:pt idx="670">
                  <c:v>788703115.8697067</c:v>
                </c:pt>
                <c:pt idx="671">
                  <c:v>820110223.4273319</c:v>
                </c:pt>
                <c:pt idx="672">
                  <c:v>807788459.8524945</c:v>
                </c:pt>
                <c:pt idx="673">
                  <c:v>806761646.2212582</c:v>
                </c:pt>
                <c:pt idx="674">
                  <c:v>828592868.7895879</c:v>
                </c:pt>
                <c:pt idx="675">
                  <c:v>828883870.9110631</c:v>
                </c:pt>
                <c:pt idx="676">
                  <c:v>830424091.3579178</c:v>
                </c:pt>
                <c:pt idx="677">
                  <c:v>829397277.7266812</c:v>
                </c:pt>
                <c:pt idx="678">
                  <c:v>824217477.9522778</c:v>
                </c:pt>
                <c:pt idx="679">
                  <c:v>831918580.1865511</c:v>
                </c:pt>
                <c:pt idx="680">
                  <c:v>836025834.7114968</c:v>
                </c:pt>
                <c:pt idx="681">
                  <c:v>839619682.4208243</c:v>
                </c:pt>
                <c:pt idx="682">
                  <c:v>841159902.867679</c:v>
                </c:pt>
                <c:pt idx="683">
                  <c:v>793681205.3275489</c:v>
                </c:pt>
                <c:pt idx="684">
                  <c:v>826539241.5271151</c:v>
                </c:pt>
                <c:pt idx="685">
                  <c:v>836293971.0238613</c:v>
                </c:pt>
                <c:pt idx="686">
                  <c:v>837320784.6550977</c:v>
                </c:pt>
                <c:pt idx="687">
                  <c:v>821159902.867679</c:v>
                </c:pt>
                <c:pt idx="688">
                  <c:v>832968259.626898</c:v>
                </c:pt>
                <c:pt idx="689">
                  <c:v>780868900.746204</c:v>
                </c:pt>
                <c:pt idx="690">
                  <c:v>759573950.8026031</c:v>
                </c:pt>
                <c:pt idx="691">
                  <c:v>759573950.8026031</c:v>
                </c:pt>
                <c:pt idx="692">
                  <c:v>760600764.4338396</c:v>
                </c:pt>
                <c:pt idx="693">
                  <c:v>766248239.4056399</c:v>
                </c:pt>
                <c:pt idx="694">
                  <c:v>766761646.2212582</c:v>
                </c:pt>
                <c:pt idx="695">
                  <c:v>789864952.924078</c:v>
                </c:pt>
                <c:pt idx="696">
                  <c:v>826164567.9089924</c:v>
                </c:pt>
                <c:pt idx="697">
                  <c:v>809959082.3120259</c:v>
                </c:pt>
                <c:pt idx="698">
                  <c:v>815097412.821235</c:v>
                </c:pt>
                <c:pt idx="699">
                  <c:v>825374073.8396531</c:v>
                </c:pt>
                <c:pt idx="700">
                  <c:v>836678400.9599133</c:v>
                </c:pt>
                <c:pt idx="701">
                  <c:v>852093392.4875406</c:v>
                </c:pt>
                <c:pt idx="702">
                  <c:v>857231722.9967495</c:v>
                </c:pt>
                <c:pt idx="703">
                  <c:v>779405760.2751895</c:v>
                </c:pt>
                <c:pt idx="704">
                  <c:v>794306918.7518959</c:v>
                </c:pt>
                <c:pt idx="705">
                  <c:v>836955061.9783314</c:v>
                </c:pt>
                <c:pt idx="706">
                  <c:v>750433426.3770312</c:v>
                </c:pt>
                <c:pt idx="707">
                  <c:v>759168588.2426867</c:v>
                </c:pt>
                <c:pt idx="708">
                  <c:v>760196254.3445286</c:v>
                </c:pt>
                <c:pt idx="709">
                  <c:v>821387545.4545454</c:v>
                </c:pt>
                <c:pt idx="710">
                  <c:v>831672712.7272726</c:v>
                </c:pt>
                <c:pt idx="711">
                  <c:v>829386588.1818181</c:v>
                </c:pt>
                <c:pt idx="712">
                  <c:v>828072904.1818181</c:v>
                </c:pt>
                <c:pt idx="713">
                  <c:v>853271563.9999999</c:v>
                </c:pt>
                <c:pt idx="714">
                  <c:v>794931277.8181819</c:v>
                </c:pt>
                <c:pt idx="715">
                  <c:v>794931277.8181819</c:v>
                </c:pt>
                <c:pt idx="716">
                  <c:v>822186971.0909091</c:v>
                </c:pt>
                <c:pt idx="717">
                  <c:v>827843813.090909</c:v>
                </c:pt>
                <c:pt idx="718">
                  <c:v>782874244.3636364</c:v>
                </c:pt>
                <c:pt idx="719">
                  <c:v>833785822.3636364</c:v>
                </c:pt>
                <c:pt idx="720">
                  <c:v>760302952.5454544</c:v>
                </c:pt>
                <c:pt idx="721">
                  <c:v>762359986</c:v>
                </c:pt>
                <c:pt idx="722">
                  <c:v>847537245.3513515</c:v>
                </c:pt>
                <c:pt idx="723">
                  <c:v>830918997.0270269</c:v>
                </c:pt>
                <c:pt idx="724">
                  <c:v>800407459.3513513</c:v>
                </c:pt>
                <c:pt idx="725">
                  <c:v>825626914.4324324</c:v>
                </c:pt>
                <c:pt idx="726">
                  <c:v>826141597.1891891</c:v>
                </c:pt>
                <c:pt idx="727">
                  <c:v>828715010.9729729</c:v>
                </c:pt>
                <c:pt idx="728">
                  <c:v>853419783.2972972</c:v>
                </c:pt>
                <c:pt idx="729">
                  <c:v>790407459.3513513</c:v>
                </c:pt>
                <c:pt idx="730">
                  <c:v>783495555.8918918</c:v>
                </c:pt>
                <c:pt idx="731">
                  <c:v>840110659.1351352</c:v>
                </c:pt>
                <c:pt idx="732">
                  <c:v>755775314.5405406</c:v>
                </c:pt>
                <c:pt idx="733">
                  <c:v>757834045.5675676</c:v>
                </c:pt>
                <c:pt idx="734">
                  <c:v>760922142.108108</c:v>
                </c:pt>
                <c:pt idx="735">
                  <c:v>762980873.1351352</c:v>
                </c:pt>
                <c:pt idx="736">
                  <c:v>772759845.5135136</c:v>
                </c:pt>
                <c:pt idx="737">
                  <c:v>791288424.7567567</c:v>
                </c:pt>
                <c:pt idx="738">
                  <c:v>828627643.1231102</c:v>
                </c:pt>
                <c:pt idx="739">
                  <c:v>838201679.9870411</c:v>
                </c:pt>
                <c:pt idx="740">
                  <c:v>819657855.589633</c:v>
                </c:pt>
                <c:pt idx="741">
                  <c:v>821629137.4254861</c:v>
                </c:pt>
                <c:pt idx="742">
                  <c:v>834506793.2570195</c:v>
                </c:pt>
                <c:pt idx="743">
                  <c:v>854080830.1209505</c:v>
                </c:pt>
                <c:pt idx="744">
                  <c:v>864382954.7861772</c:v>
                </c:pt>
                <c:pt idx="745">
                  <c:v>823476580.7904967</c:v>
                </c:pt>
                <c:pt idx="746">
                  <c:v>834293811.6889849</c:v>
                </c:pt>
                <c:pt idx="747">
                  <c:v>838929767.7883369</c:v>
                </c:pt>
                <c:pt idx="748">
                  <c:v>829959980.2548597</c:v>
                </c:pt>
                <c:pt idx="749">
                  <c:v>758964463.1619871</c:v>
                </c:pt>
                <c:pt idx="750">
                  <c:v>829995068.5242718</c:v>
                </c:pt>
                <c:pt idx="751">
                  <c:v>842367759.631068</c:v>
                </c:pt>
                <c:pt idx="752">
                  <c:v>849585162.7766991</c:v>
                </c:pt>
                <c:pt idx="753">
                  <c:v>829585162.7766991</c:v>
                </c:pt>
                <c:pt idx="754">
                  <c:v>814429874.815534</c:v>
                </c:pt>
                <c:pt idx="755">
                  <c:v>758032283.1650485</c:v>
                </c:pt>
                <c:pt idx="756">
                  <c:v>788128150.0000001</c:v>
                </c:pt>
                <c:pt idx="757">
                  <c:v>808766167.9310344</c:v>
                </c:pt>
                <c:pt idx="758">
                  <c:v>817734267.0344828</c:v>
                </c:pt>
                <c:pt idx="759">
                  <c:v>818766167.9310344</c:v>
                </c:pt>
                <c:pt idx="760">
                  <c:v>823409721.9655173</c:v>
                </c:pt>
                <c:pt idx="761">
                  <c:v>833212780.4827586</c:v>
                </c:pt>
                <c:pt idx="762">
                  <c:v>833212780.4827586</c:v>
                </c:pt>
                <c:pt idx="763">
                  <c:v>850755095.724138</c:v>
                </c:pt>
                <c:pt idx="764">
                  <c:v>840239145.2758621</c:v>
                </c:pt>
                <c:pt idx="765">
                  <c:v>855717658.724138</c:v>
                </c:pt>
                <c:pt idx="766">
                  <c:v>825079640.7931035</c:v>
                </c:pt>
                <c:pt idx="767">
                  <c:v>825595591.2413794</c:v>
                </c:pt>
                <c:pt idx="768">
                  <c:v>825595591.2413794</c:v>
                </c:pt>
                <c:pt idx="769">
                  <c:v>762771704.0344827</c:v>
                </c:pt>
                <c:pt idx="770">
                  <c:v>762771704.0344827</c:v>
                </c:pt>
                <c:pt idx="771">
                  <c:v>764319555.3793104</c:v>
                </c:pt>
                <c:pt idx="772">
                  <c:v>824040417.8277719</c:v>
                </c:pt>
                <c:pt idx="773">
                  <c:v>825589531.4058129</c:v>
                </c:pt>
                <c:pt idx="774">
                  <c:v>833851470.4886976</c:v>
                </c:pt>
                <c:pt idx="775">
                  <c:v>850891719.8471476</c:v>
                </c:pt>
                <c:pt idx="776">
                  <c:v>835728007.9203446</c:v>
                </c:pt>
                <c:pt idx="777">
                  <c:v>841408091.039828</c:v>
                </c:pt>
                <c:pt idx="778">
                  <c:v>841924462.2325082</c:v>
                </c:pt>
                <c:pt idx="779">
                  <c:v>825728007.9203446</c:v>
                </c:pt>
                <c:pt idx="780">
                  <c:v>788876705.9009689</c:v>
                </c:pt>
                <c:pt idx="781">
                  <c:v>788687758.5618947</c:v>
                </c:pt>
                <c:pt idx="782">
                  <c:v>793851470.4886976</c:v>
                </c:pt>
                <c:pt idx="783">
                  <c:v>850845129.6129034</c:v>
                </c:pt>
                <c:pt idx="784">
                  <c:v>794514907.0967741</c:v>
                </c:pt>
                <c:pt idx="785">
                  <c:v>834281696.451613</c:v>
                </c:pt>
                <c:pt idx="786">
                  <c:v>831904831.8064517</c:v>
                </c:pt>
                <c:pt idx="787">
                  <c:v>834488786.967742</c:v>
                </c:pt>
                <c:pt idx="788">
                  <c:v>855677219.2903228</c:v>
                </c:pt>
                <c:pt idx="789">
                  <c:v>834824607.6129032</c:v>
                </c:pt>
                <c:pt idx="790">
                  <c:v>831542891.032258</c:v>
                </c:pt>
                <c:pt idx="791">
                  <c:v>775884309.8064517</c:v>
                </c:pt>
                <c:pt idx="792">
                  <c:v>789320876.6451613</c:v>
                </c:pt>
                <c:pt idx="793">
                  <c:v>793971995.9354839</c:v>
                </c:pt>
                <c:pt idx="794">
                  <c:v>795005578.0000001</c:v>
                </c:pt>
                <c:pt idx="795">
                  <c:v>819608435.2481203</c:v>
                </c:pt>
                <c:pt idx="796">
                  <c:v>820125645.2180451</c:v>
                </c:pt>
                <c:pt idx="797">
                  <c:v>835124734.3458647</c:v>
                </c:pt>
                <c:pt idx="798">
                  <c:v>839779624.075188</c:v>
                </c:pt>
                <c:pt idx="799">
                  <c:v>837537773.6240602</c:v>
                </c:pt>
                <c:pt idx="800">
                  <c:v>842709873.3233082</c:v>
                </c:pt>
                <c:pt idx="801">
                  <c:v>832192663.3533834</c:v>
                </c:pt>
                <c:pt idx="802">
                  <c:v>789952634.6466166</c:v>
                </c:pt>
                <c:pt idx="803">
                  <c:v>790560612.4463519</c:v>
                </c:pt>
                <c:pt idx="804">
                  <c:v>804558993.1759657</c:v>
                </c:pt>
                <c:pt idx="805">
                  <c:v>822818616.8154507</c:v>
                </c:pt>
                <c:pt idx="806">
                  <c:v>832653548.9785407</c:v>
                </c:pt>
                <c:pt idx="807">
                  <c:v>835241689.0214592</c:v>
                </c:pt>
                <c:pt idx="808">
                  <c:v>835241689.0214592</c:v>
                </c:pt>
                <c:pt idx="809">
                  <c:v>835241689.0214592</c:v>
                </c:pt>
                <c:pt idx="810">
                  <c:v>840935597.1158798</c:v>
                </c:pt>
                <c:pt idx="811">
                  <c:v>853358669.3218884</c:v>
                </c:pt>
                <c:pt idx="812">
                  <c:v>853358669.3218884</c:v>
                </c:pt>
                <c:pt idx="813">
                  <c:v>843358669.3218884</c:v>
                </c:pt>
                <c:pt idx="814">
                  <c:v>848534949.4077252</c:v>
                </c:pt>
                <c:pt idx="815">
                  <c:v>833358669.3218884</c:v>
                </c:pt>
                <c:pt idx="816">
                  <c:v>767807404.5665237</c:v>
                </c:pt>
                <c:pt idx="817">
                  <c:v>770395544.6094421</c:v>
                </c:pt>
                <c:pt idx="818">
                  <c:v>772466056.6437769</c:v>
                </c:pt>
                <c:pt idx="819">
                  <c:v>796276945.0386267</c:v>
                </c:pt>
                <c:pt idx="820">
                  <c:v>837428629.7106109</c:v>
                </c:pt>
                <c:pt idx="821">
                  <c:v>853330887.266881</c:v>
                </c:pt>
                <c:pt idx="822">
                  <c:v>848150435.7556269</c:v>
                </c:pt>
                <c:pt idx="823">
                  <c:v>827067726.6881028</c:v>
                </c:pt>
                <c:pt idx="824">
                  <c:v>831730133.0482315</c:v>
                </c:pt>
                <c:pt idx="825">
                  <c:v>831730133.0482315</c:v>
                </c:pt>
                <c:pt idx="826">
                  <c:v>841572990.9196141</c:v>
                </c:pt>
                <c:pt idx="827">
                  <c:v>843127126.3729904</c:v>
                </c:pt>
                <c:pt idx="828">
                  <c:v>838307577.8842443</c:v>
                </c:pt>
                <c:pt idx="829">
                  <c:v>849186526.0578778</c:v>
                </c:pt>
                <c:pt idx="830">
                  <c:v>828307577.8842443</c:v>
                </c:pt>
                <c:pt idx="831">
                  <c:v>828307577.8842443</c:v>
                </c:pt>
                <c:pt idx="832">
                  <c:v>771683514.2829581</c:v>
                </c:pt>
                <c:pt idx="833">
                  <c:v>767382010.9453377</c:v>
                </c:pt>
                <c:pt idx="834">
                  <c:v>790694042.7459806</c:v>
                </c:pt>
                <c:pt idx="835">
                  <c:v>832876714.646681</c:v>
                </c:pt>
                <c:pt idx="836">
                  <c:v>807322872.6338329</c:v>
                </c:pt>
                <c:pt idx="837">
                  <c:v>818878256.8351177</c:v>
                </c:pt>
                <c:pt idx="838">
                  <c:v>821989025.2376873</c:v>
                </c:pt>
                <c:pt idx="839">
                  <c:v>828729023.4432547</c:v>
                </c:pt>
                <c:pt idx="840">
                  <c:v>831839791.8458245</c:v>
                </c:pt>
                <c:pt idx="841">
                  <c:v>836505944.4496788</c:v>
                </c:pt>
                <c:pt idx="842">
                  <c:v>837024405.8501072</c:v>
                </c:pt>
                <c:pt idx="843">
                  <c:v>837542867.2505354</c:v>
                </c:pt>
                <c:pt idx="844">
                  <c:v>842209019.8543895</c:v>
                </c:pt>
                <c:pt idx="845">
                  <c:v>842209019.8543895</c:v>
                </c:pt>
                <c:pt idx="846">
                  <c:v>843245942.6552463</c:v>
                </c:pt>
                <c:pt idx="847">
                  <c:v>843764404.0556746</c:v>
                </c:pt>
                <c:pt idx="848">
                  <c:v>839467479.4603856</c:v>
                </c:pt>
                <c:pt idx="849">
                  <c:v>844133632.0642397</c:v>
                </c:pt>
                <c:pt idx="850">
                  <c:v>819098251.45182</c:v>
                </c:pt>
                <c:pt idx="851">
                  <c:v>834652093.4646682</c:v>
                </c:pt>
                <c:pt idx="852">
                  <c:v>776435183.2248393</c:v>
                </c:pt>
                <c:pt idx="853">
                  <c:v>766953644.6252675</c:v>
                </c:pt>
                <c:pt idx="854">
                  <c:v>766953644.6252675</c:v>
                </c:pt>
                <c:pt idx="855">
                  <c:v>786655177.8415416</c:v>
                </c:pt>
                <c:pt idx="856">
                  <c:v>791839791.8458245</c:v>
                </c:pt>
                <c:pt idx="857">
                  <c:v>833503906.6310159</c:v>
                </c:pt>
                <c:pt idx="858">
                  <c:v>840107962.9304812</c:v>
                </c:pt>
                <c:pt idx="859">
                  <c:v>829589086.1711229</c:v>
                </c:pt>
                <c:pt idx="860">
                  <c:v>829589086.1711229</c:v>
                </c:pt>
                <c:pt idx="861">
                  <c:v>782229959.4973261</c:v>
                </c:pt>
                <c:pt idx="862">
                  <c:v>819589086.1711229</c:v>
                </c:pt>
                <c:pt idx="863">
                  <c:v>803362565.0588235</c:v>
                </c:pt>
                <c:pt idx="864">
                  <c:v>793491575.8461537</c:v>
                </c:pt>
                <c:pt idx="865">
                  <c:v>855420698.9230769</c:v>
                </c:pt>
                <c:pt idx="866">
                  <c:v>855420698.9230769</c:v>
                </c:pt>
                <c:pt idx="867">
                  <c:v>855420698.9230769</c:v>
                </c:pt>
                <c:pt idx="868">
                  <c:v>830361253.2307693</c:v>
                </c:pt>
                <c:pt idx="869">
                  <c:v>843729358.6153845</c:v>
                </c:pt>
                <c:pt idx="870">
                  <c:v>775049449.5384614</c:v>
                </c:pt>
                <c:pt idx="871">
                  <c:v>778165196.9230769</c:v>
                </c:pt>
                <c:pt idx="872">
                  <c:v>790494719.8461537</c:v>
                </c:pt>
                <c:pt idx="873">
                  <c:v>792571884.7692307</c:v>
                </c:pt>
                <c:pt idx="874">
                  <c:v>797764797.0769229</c:v>
                </c:pt>
                <c:pt idx="875">
                  <c:v>798284088.3076923</c:v>
                </c:pt>
                <c:pt idx="876">
                  <c:v>798284088.3076923</c:v>
                </c:pt>
                <c:pt idx="877">
                  <c:v>839951322.6040555</c:v>
                </c:pt>
                <c:pt idx="878">
                  <c:v>833589256.3265741</c:v>
                </c:pt>
                <c:pt idx="879">
                  <c:v>820722244.3564568</c:v>
                </c:pt>
                <c:pt idx="880">
                  <c:v>810722244.3564568</c:v>
                </c:pt>
                <c:pt idx="881">
                  <c:v>852298629.7566702</c:v>
                </c:pt>
                <c:pt idx="882">
                  <c:v>820990732.2390608</c:v>
                </c:pt>
                <c:pt idx="883">
                  <c:v>778769033.5538954</c:v>
                </c:pt>
                <c:pt idx="884">
                  <c:v>769288738.3713981</c:v>
                </c:pt>
                <c:pt idx="885">
                  <c:v>773966081.7289222</c:v>
                </c:pt>
                <c:pt idx="886">
                  <c:v>798392208.1515477</c:v>
                </c:pt>
                <c:pt idx="887">
                  <c:v>804108961.144077</c:v>
                </c:pt>
                <c:pt idx="888">
                  <c:v>818380396.8656716</c:v>
                </c:pt>
                <c:pt idx="889">
                  <c:v>831736636.1492538</c:v>
                </c:pt>
                <c:pt idx="890">
                  <c:v>845259691.7313434</c:v>
                </c:pt>
                <c:pt idx="891">
                  <c:v>764170407.4626867</c:v>
                </c:pt>
                <c:pt idx="892">
                  <c:v>769371582.6865672</c:v>
                </c:pt>
                <c:pt idx="893">
                  <c:v>774572757.9104478</c:v>
                </c:pt>
                <c:pt idx="894">
                  <c:v>793817106.2388061</c:v>
                </c:pt>
                <c:pt idx="895">
                  <c:v>836519845.194888</c:v>
                </c:pt>
                <c:pt idx="896">
                  <c:v>840163550.6325878</c:v>
                </c:pt>
                <c:pt idx="897">
                  <c:v>841204609.3290735</c:v>
                </c:pt>
                <c:pt idx="898">
                  <c:v>841204609.3290735</c:v>
                </c:pt>
                <c:pt idx="899">
                  <c:v>841725138.6773163</c:v>
                </c:pt>
                <c:pt idx="900">
                  <c:v>857861548.4728434</c:v>
                </c:pt>
                <c:pt idx="901">
                  <c:v>853587371.3035142</c:v>
                </c:pt>
                <c:pt idx="902">
                  <c:v>769972848.4345047</c:v>
                </c:pt>
                <c:pt idx="903">
                  <c:v>775178141.9169328</c:v>
                </c:pt>
                <c:pt idx="904">
                  <c:v>775698671.2651757</c:v>
                </c:pt>
                <c:pt idx="905">
                  <c:v>794437727.8019167</c:v>
                </c:pt>
                <c:pt idx="906">
                  <c:v>819643357.2340426</c:v>
                </c:pt>
                <c:pt idx="907">
                  <c:v>836098909.4893618</c:v>
                </c:pt>
                <c:pt idx="908">
                  <c:v>861624984.0851065</c:v>
                </c:pt>
                <c:pt idx="909">
                  <c:v>832871133.3617022</c:v>
                </c:pt>
                <c:pt idx="910">
                  <c:v>832871133.3617022</c:v>
                </c:pt>
                <c:pt idx="911">
                  <c:v>835996775.1489362</c:v>
                </c:pt>
                <c:pt idx="912">
                  <c:v>854229685.5744681</c:v>
                </c:pt>
                <c:pt idx="913">
                  <c:v>805475834.8510638</c:v>
                </c:pt>
                <c:pt idx="914">
                  <c:v>840272824.197662</c:v>
                </c:pt>
                <c:pt idx="915">
                  <c:v>840888517.4643995</c:v>
                </c:pt>
                <c:pt idx="916">
                  <c:v>852879576.0680128</c:v>
                </c:pt>
                <c:pt idx="917">
                  <c:v>833495269.3347502</c:v>
                </c:pt>
                <c:pt idx="918">
                  <c:v>864776291.7789584</c:v>
                </c:pt>
                <c:pt idx="919">
                  <c:v>796196364.0977682</c:v>
                </c:pt>
                <c:pt idx="920">
                  <c:v>806623371.5791711</c:v>
                </c:pt>
                <c:pt idx="921">
                  <c:v>858093079.808714</c:v>
                </c:pt>
                <c:pt idx="922">
                  <c:v>836726878.0764332</c:v>
                </c:pt>
                <c:pt idx="923">
                  <c:v>842728289.0700636</c:v>
                </c:pt>
                <c:pt idx="924">
                  <c:v>771768986.2420381</c:v>
                </c:pt>
                <c:pt idx="925">
                  <c:v>779073620.3566878</c:v>
                </c:pt>
                <c:pt idx="926">
                  <c:v>796291686.4840764</c:v>
                </c:pt>
                <c:pt idx="927">
                  <c:v>801509282.2802547</c:v>
                </c:pt>
                <c:pt idx="928">
                  <c:v>807248637.6560509</c:v>
                </c:pt>
                <c:pt idx="929">
                  <c:v>837350409.6945916</c:v>
                </c:pt>
                <c:pt idx="930">
                  <c:v>832936637.6415696</c:v>
                </c:pt>
                <c:pt idx="931">
                  <c:v>849439081.3637327</c:v>
                </c:pt>
                <c:pt idx="932">
                  <c:v>793251875.9278898</c:v>
                </c:pt>
                <c:pt idx="933">
                  <c:v>843269441.7627119</c:v>
                </c:pt>
                <c:pt idx="934">
                  <c:v>861037005.0169493</c:v>
                </c:pt>
                <c:pt idx="935">
                  <c:v>772960069.1525425</c:v>
                </c:pt>
                <c:pt idx="936">
                  <c:v>773482644.5423728</c:v>
                </c:pt>
                <c:pt idx="937">
                  <c:v>822254388.0000001</c:v>
                </c:pt>
                <c:pt idx="938">
                  <c:v>843886676</c:v>
                </c:pt>
                <c:pt idx="939">
                  <c:v>773030738</c:v>
                </c:pt>
                <c:pt idx="940">
                  <c:v>773553720</c:v>
                </c:pt>
                <c:pt idx="941">
                  <c:v>778260558.0000001</c:v>
                </c:pt>
                <c:pt idx="942">
                  <c:v>809116496</c:v>
                </c:pt>
                <c:pt idx="943">
                  <c:v>809116496</c:v>
                </c:pt>
                <c:pt idx="944">
                  <c:v>840315503.2980973</c:v>
                </c:pt>
                <c:pt idx="945">
                  <c:v>844502605.3023256</c:v>
                </c:pt>
                <c:pt idx="946">
                  <c:v>844502605.3023256</c:v>
                </c:pt>
                <c:pt idx="947">
                  <c:v>849736482.807611</c:v>
                </c:pt>
                <c:pt idx="948">
                  <c:v>872709911.0909091</c:v>
                </c:pt>
                <c:pt idx="949">
                  <c:v>779379993.2769556</c:v>
                </c:pt>
                <c:pt idx="950">
                  <c:v>861251013.3192389</c:v>
                </c:pt>
                <c:pt idx="951">
                  <c:v>866068939.5691658</c:v>
                </c:pt>
                <c:pt idx="952">
                  <c:v>774737260.4435059</c:v>
                </c:pt>
                <c:pt idx="953">
                  <c:v>779975186.8848999</c:v>
                </c:pt>
                <c:pt idx="954">
                  <c:v>839964402.1012658</c:v>
                </c:pt>
                <c:pt idx="955">
                  <c:v>839964402.1012658</c:v>
                </c:pt>
                <c:pt idx="956">
                  <c:v>780044928.1265823</c:v>
                </c:pt>
                <c:pt idx="957">
                  <c:v>782665911.5443039</c:v>
                </c:pt>
                <c:pt idx="958">
                  <c:v>835260802.6659642</c:v>
                </c:pt>
                <c:pt idx="959">
                  <c:v>785915812.3076923</c:v>
                </c:pt>
                <c:pt idx="960">
                  <c:v>780637211.1506851</c:v>
                </c:pt>
                <c:pt idx="961">
                  <c:v>783260210.5079032</c:v>
                </c:pt>
                <c:pt idx="962">
                  <c:v>863129800.7376187</c:v>
                </c:pt>
                <c:pt idx="963">
                  <c:v>863129800.7376187</c:v>
                </c:pt>
                <c:pt idx="964">
                  <c:v>835353390.9473684</c:v>
                </c:pt>
                <c:pt idx="965">
                  <c:v>843278340.1052632</c:v>
                </c:pt>
                <c:pt idx="966">
                  <c:v>783853258.3157895</c:v>
                </c:pt>
                <c:pt idx="967">
                  <c:v>783853258.3157895</c:v>
                </c:pt>
                <c:pt idx="968">
                  <c:v>836494684.8264984</c:v>
                </c:pt>
                <c:pt idx="969">
                  <c:v>781818040.3974763</c:v>
                </c:pt>
                <c:pt idx="970">
                  <c:v>852903246.9411765</c:v>
                </c:pt>
                <c:pt idx="971">
                  <c:v>777148550.9411764</c:v>
                </c:pt>
                <c:pt idx="972">
                  <c:v>782406594.4705883</c:v>
                </c:pt>
                <c:pt idx="973">
                  <c:v>785035616.2352941</c:v>
                </c:pt>
                <c:pt idx="974">
                  <c:v>845620692.3315845</c:v>
                </c:pt>
                <c:pt idx="975">
                  <c:v>875088125.3809025</c:v>
                </c:pt>
                <c:pt idx="976">
                  <c:v>853596379.5471699</c:v>
                </c:pt>
                <c:pt idx="977">
                  <c:v>844190909.3926702</c:v>
                </c:pt>
                <c:pt idx="978">
                  <c:v>848933920.7958115</c:v>
                </c:pt>
                <c:pt idx="979">
                  <c:v>851568927.13089</c:v>
                </c:pt>
                <c:pt idx="980">
                  <c:v>871594975.2774868</c:v>
                </c:pt>
                <c:pt idx="981">
                  <c:v>855865013.4895399</c:v>
                </c:pt>
                <c:pt idx="982">
                  <c:v>845387126.4137931</c:v>
                </c:pt>
                <c:pt idx="983">
                  <c:v>850137281.7805641</c:v>
                </c:pt>
                <c:pt idx="984">
                  <c:v>855943027.2288401</c:v>
                </c:pt>
                <c:pt idx="985">
                  <c:v>857075366.3131523</c:v>
                </c:pt>
                <c:pt idx="986">
                  <c:v>857075366.3131523</c:v>
                </c:pt>
                <c:pt idx="987">
                  <c:v>872921086.8559501</c:v>
                </c:pt>
                <c:pt idx="988">
                  <c:v>843906222.2045928</c:v>
                </c:pt>
                <c:pt idx="989">
                  <c:v>858735820.5839418</c:v>
                </c:pt>
                <c:pt idx="990">
                  <c:v>860321577.0948907</c:v>
                </c:pt>
                <c:pt idx="991">
                  <c:v>852528977.3902184</c:v>
                </c:pt>
                <c:pt idx="992">
                  <c:v>869468903.0343393</c:v>
                </c:pt>
                <c:pt idx="993">
                  <c:v>870076274.7110188</c:v>
                </c:pt>
                <c:pt idx="994">
                  <c:v>848945965.2149533</c:v>
                </c:pt>
                <c:pt idx="995">
                  <c:v>854247531.0093458</c:v>
                </c:pt>
                <c:pt idx="996">
                  <c:v>860079253.3831776</c:v>
                </c:pt>
                <c:pt idx="997">
                  <c:v>870682384.9719627</c:v>
                </c:pt>
                <c:pt idx="998">
                  <c:v>871817785.053942</c:v>
                </c:pt>
                <c:pt idx="999">
                  <c:v>861803029.5025907</c:v>
                </c:pt>
                <c:pt idx="1000">
                  <c:v>862991711.6297829</c:v>
                </c:pt>
                <c:pt idx="1001">
                  <c:v>867777143.549121</c:v>
                </c:pt>
                <c:pt idx="1002">
                  <c:v>867777143.549121</c:v>
                </c:pt>
                <c:pt idx="1003">
                  <c:v>873694151.8677685</c:v>
                </c:pt>
                <c:pt idx="1004">
                  <c:v>873694151.8677685</c:v>
                </c:pt>
                <c:pt idx="1005">
                  <c:v>884942552.9659443</c:v>
                </c:pt>
                <c:pt idx="1006">
                  <c:v>771092584.4444443</c:v>
                </c:pt>
                <c:pt idx="1007">
                  <c:v>876674965.352518</c:v>
                </c:pt>
                <c:pt idx="1008">
                  <c:v>877858730.4615384</c:v>
                </c:pt>
                <c:pt idx="1009">
                  <c:v>873097057.3114754</c:v>
                </c:pt>
                <c:pt idx="1010">
                  <c:v>827103801.8404908</c:v>
                </c:pt>
                <c:pt idx="1011">
                  <c:v>908100000.8171604</c:v>
                </c:pt>
                <c:pt idx="1012">
                  <c:v>901311934.7617108</c:v>
                </c:pt>
                <c:pt idx="1013">
                  <c:v>891637935.5030551</c:v>
                </c:pt>
                <c:pt idx="1014">
                  <c:v>896528945.8026451</c:v>
                </c:pt>
                <c:pt idx="1015">
                  <c:v>926646875.2594099</c:v>
                </c:pt>
                <c:pt idx="1016">
                  <c:v>888595140.7221096</c:v>
                </c:pt>
                <c:pt idx="1017">
                  <c:v>915495421.8181818</c:v>
                </c:pt>
                <c:pt idx="1018">
                  <c:v>910686378.6276488</c:v>
                </c:pt>
                <c:pt idx="1019">
                  <c:v>917883978.028169</c:v>
                </c:pt>
                <c:pt idx="1020">
                  <c:v>859605427.2867132</c:v>
                </c:pt>
                <c:pt idx="1021">
                  <c:v>772361024.3768694</c:v>
                </c:pt>
                <c:pt idx="1022">
                  <c:v>902198470.0787402</c:v>
                </c:pt>
                <c:pt idx="1023">
                  <c:v>910423977.1988246</c:v>
                </c:pt>
                <c:pt idx="1024">
                  <c:v>843329182.1052632</c:v>
                </c:pt>
                <c:pt idx="1025">
                  <c:v>848862033.6842107</c:v>
                </c:pt>
                <c:pt idx="1026">
                  <c:v>930817026.692607</c:v>
                </c:pt>
                <c:pt idx="1027">
                  <c:v>844340269.9610894</c:v>
                </c:pt>
                <c:pt idx="1028">
                  <c:v>905277296.9649805</c:v>
                </c:pt>
                <c:pt idx="1029">
                  <c:v>820974781.9417474</c:v>
                </c:pt>
                <c:pt idx="1030">
                  <c:v>851904094.8837209</c:v>
                </c:pt>
                <c:pt idx="1031">
                  <c:v>902952110.5996131</c:v>
                </c:pt>
                <c:pt idx="1032">
                  <c:v>855645027.9245282</c:v>
                </c:pt>
                <c:pt idx="1033">
                  <c:v>864161110.2063789</c:v>
                </c:pt>
                <c:pt idx="1034">
                  <c:v>1012534961.6744184</c:v>
                </c:pt>
                <c:pt idx="1035">
                  <c:v>1008435423.5324675</c:v>
                </c:pt>
                <c:pt idx="1036">
                  <c:v>1029807303.9351251</c:v>
                </c:pt>
                <c:pt idx="1037">
                  <c:v>1015691862.3179296</c:v>
                </c:pt>
                <c:pt idx="1038">
                  <c:v>1016220258.7091413</c:v>
                </c:pt>
                <c:pt idx="1039">
                  <c:v>1018324122.1692733</c:v>
                </c:pt>
                <c:pt idx="1040">
                  <c:v>1020301131.2259836</c:v>
                </c:pt>
                <c:pt idx="1041">
                  <c:v>1082468152</c:v>
                </c:pt>
                <c:pt idx="1042">
                  <c:v>1095438864.686567</c:v>
                </c:pt>
                <c:pt idx="1043">
                  <c:v>1095885160.7406795</c:v>
                </c:pt>
                <c:pt idx="1044">
                  <c:v>1223191105.7391307</c:v>
                </c:pt>
                <c:pt idx="1045">
                  <c:v>1429295449.4929006</c:v>
                </c:pt>
                <c:pt idx="1046">
                  <c:v>1432526834.7261662</c:v>
                </c:pt>
                <c:pt idx="1047">
                  <c:v>1495239476.5706737</c:v>
                </c:pt>
                <c:pt idx="1048">
                  <c:v>1516733574.736842</c:v>
                </c:pt>
                <c:pt idx="1049">
                  <c:v>1527436002.7332456</c:v>
                </c:pt>
                <c:pt idx="1050">
                  <c:v>1527436002.7332456</c:v>
                </c:pt>
                <c:pt idx="1051">
                  <c:v>1521448477.3228347</c:v>
                </c:pt>
                <c:pt idx="1052">
                  <c:v>1315230339.1623037</c:v>
                </c:pt>
                <c:pt idx="1053">
                  <c:v>1521772106</c:v>
                </c:pt>
                <c:pt idx="1054">
                  <c:v>1611460214.2702036</c:v>
                </c:pt>
                <c:pt idx="1055">
                  <c:v>1566728087.855877</c:v>
                </c:pt>
                <c:pt idx="1056">
                  <c:v>1618897738.7573268</c:v>
                </c:pt>
                <c:pt idx="1057">
                  <c:v>1629768279.5348837</c:v>
                </c:pt>
                <c:pt idx="1058">
                  <c:v>1602061239.7355466</c:v>
                </c:pt>
                <c:pt idx="1059">
                  <c:v>1607768545.6000001</c:v>
                </c:pt>
                <c:pt idx="1060">
                  <c:v>1949637782.5796661</c:v>
                </c:pt>
                <c:pt idx="1061">
                  <c:v>1957117066.4307382</c:v>
                </c:pt>
                <c:pt idx="1062">
                  <c:v>1957117066.4307382</c:v>
                </c:pt>
                <c:pt idx="1063">
                  <c:v>1917438843.8494189</c:v>
                </c:pt>
                <c:pt idx="1064">
                  <c:v>1973396941.4545455</c:v>
                </c:pt>
                <c:pt idx="1065">
                  <c:v>1958097815.6407666</c:v>
                </c:pt>
                <c:pt idx="1066">
                  <c:v>1960047485.9296484</c:v>
                </c:pt>
                <c:pt idx="1067">
                  <c:v>1952313226.6189284</c:v>
                </c:pt>
                <c:pt idx="1068">
                  <c:v>1953278230.5945945</c:v>
                </c:pt>
                <c:pt idx="1069">
                  <c:v>1976971792.0000002</c:v>
                </c:pt>
                <c:pt idx="1070">
                  <c:v>1939485284.1559222</c:v>
                </c:pt>
                <c:pt idx="1071">
                  <c:v>1946253083.5104897</c:v>
                </c:pt>
                <c:pt idx="1072">
                  <c:v>2001171758.2089553</c:v>
                </c:pt>
                <c:pt idx="1073">
                  <c:v>1980337929.672294</c:v>
                </c:pt>
                <c:pt idx="1074">
                  <c:v>1926968115.7816377</c:v>
                </c:pt>
                <c:pt idx="1075">
                  <c:v>2029327712.6745563</c:v>
                </c:pt>
                <c:pt idx="1076">
                  <c:v>1947306201.1764705</c:v>
                </c:pt>
                <c:pt idx="1077">
                  <c:v>2004356603.2261844</c:v>
                </c:pt>
                <c:pt idx="1078">
                  <c:v>1959814242.2525597</c:v>
                </c:pt>
                <c:pt idx="1079">
                  <c:v>1773738067.8599222</c:v>
                </c:pt>
                <c:pt idx="1080">
                  <c:v>1973313377.142857</c:v>
                </c:pt>
                <c:pt idx="1081">
                  <c:v>1983995812.576419</c:v>
                </c:pt>
                <c:pt idx="1082">
                  <c:v>1973995812.576419</c:v>
                </c:pt>
                <c:pt idx="1083">
                  <c:v>1782460793.4173534</c:v>
                </c:pt>
                <c:pt idx="1084">
                  <c:v>1974449666.873485</c:v>
                </c:pt>
                <c:pt idx="1085">
                  <c:v>1972277091.9463086</c:v>
                </c:pt>
                <c:pt idx="1086">
                  <c:v>1973889025.9574468</c:v>
                </c:pt>
                <c:pt idx="1087">
                  <c:v>2364723935.7069845</c:v>
                </c:pt>
                <c:pt idx="1088">
                  <c:v>2367553311.07536</c:v>
                </c:pt>
                <c:pt idx="1089">
                  <c:v>2402614052.931164</c:v>
                </c:pt>
                <c:pt idx="1090">
                  <c:v>2424342308.2644625</c:v>
                </c:pt>
                <c:pt idx="1091">
                  <c:v>2472585082.0809245</c:v>
                </c:pt>
                <c:pt idx="1092">
                  <c:v>2467369874.3303204</c:v>
                </c:pt>
                <c:pt idx="1093">
                  <c:v>2470859703.6541595</c:v>
                </c:pt>
                <c:pt idx="1094">
                  <c:v>2410523442.0048904</c:v>
                </c:pt>
                <c:pt idx="1095">
                  <c:v>2411271518.4540277</c:v>
                </c:pt>
                <c:pt idx="1096">
                  <c:v>2472394345.8536587</c:v>
                </c:pt>
                <c:pt idx="1097">
                  <c:v>2464991162.763104</c:v>
                </c:pt>
                <c:pt idx="1098">
                  <c:v>2473538793.138686</c:v>
                </c:pt>
                <c:pt idx="1099">
                  <c:v>2457265499.021432</c:v>
                </c:pt>
                <c:pt idx="1100">
                  <c:v>2459851974.4381566</c:v>
                </c:pt>
                <c:pt idx="1101">
                  <c:v>2437231814.5454545</c:v>
                </c:pt>
                <c:pt idx="1102">
                  <c:v>2465433879.515347</c:v>
                </c:pt>
                <c:pt idx="1103">
                  <c:v>2155828131.4744883</c:v>
                </c:pt>
                <c:pt idx="1104">
                  <c:v>2163765474.741068</c:v>
                </c:pt>
                <c:pt idx="1105">
                  <c:v>2163928503.5955057</c:v>
                </c:pt>
                <c:pt idx="1106">
                  <c:v>2432015869.2842865</c:v>
                </c:pt>
                <c:pt idx="1107">
                  <c:v>2173332267.199361</c:v>
                </c:pt>
                <c:pt idx="1108">
                  <c:v>2173494315.654952</c:v>
                </c:pt>
                <c:pt idx="1109">
                  <c:v>2551939934.326353</c:v>
                </c:pt>
                <c:pt idx="1110">
                  <c:v>2531422153.962264</c:v>
                </c:pt>
                <c:pt idx="1111">
                  <c:v>2262538921.9512196</c:v>
                </c:pt>
                <c:pt idx="1112">
                  <c:v>2521512514.5454545</c:v>
                </c:pt>
                <c:pt idx="1113">
                  <c:v>2681432567.2727275</c:v>
                </c:pt>
                <c:pt idx="1114">
                  <c:v>2683205769.8113213</c:v>
                </c:pt>
                <c:pt idx="1115">
                  <c:v>2683735123.905013</c:v>
                </c:pt>
                <c:pt idx="1116">
                  <c:v>2650632184.221636</c:v>
                </c:pt>
                <c:pt idx="1117">
                  <c:v>2690374795.7894735</c:v>
                </c:pt>
                <c:pt idx="1118">
                  <c:v>2700903251.9113784</c:v>
                </c:pt>
                <c:pt idx="1119">
                  <c:v>2355031424.739195</c:v>
                </c:pt>
                <c:pt idx="1120">
                  <c:v>2347465149.832402</c:v>
                </c:pt>
                <c:pt idx="1121">
                  <c:v>2347615534.28146</c:v>
                </c:pt>
                <c:pt idx="1122">
                  <c:v>2349560391.3375325</c:v>
                </c:pt>
                <c:pt idx="1123">
                  <c:v>2350747941.802734</c:v>
                </c:pt>
                <c:pt idx="1124">
                  <c:v>2358476195.7886963</c:v>
                </c:pt>
                <c:pt idx="1125">
                  <c:v>2351043733.488372</c:v>
                </c:pt>
                <c:pt idx="1126">
                  <c:v>2358772976.744186</c:v>
                </c:pt>
                <c:pt idx="1127">
                  <c:v>2786622419.775701</c:v>
                </c:pt>
                <c:pt idx="1128">
                  <c:v>2966332307.0838885</c:v>
                </c:pt>
                <c:pt idx="1129">
                  <c:v>3092414960.3592815</c:v>
                </c:pt>
                <c:pt idx="1130">
                  <c:v>2966630362.514971</c:v>
                </c:pt>
                <c:pt idx="1131">
                  <c:v>3093654472.448573</c:v>
                </c:pt>
                <c:pt idx="1132">
                  <c:v>2946321299.6187973</c:v>
                </c:pt>
                <c:pt idx="1133">
                  <c:v>2939738648.073395</c:v>
                </c:pt>
                <c:pt idx="1134">
                  <c:v>2950596789.954219</c:v>
                </c:pt>
                <c:pt idx="1135">
                  <c:v>2917233594.1176467</c:v>
                </c:pt>
                <c:pt idx="1136">
                  <c:v>2951167016.1724358</c:v>
                </c:pt>
                <c:pt idx="1137">
                  <c:v>2952444593.995441</c:v>
                </c:pt>
                <c:pt idx="1138">
                  <c:v>2961040126.684005</c:v>
                </c:pt>
                <c:pt idx="1139">
                  <c:v>2959354241.8317633</c:v>
                </c:pt>
                <c:pt idx="1140">
                  <c:v>2962168876.4980545</c:v>
                </c:pt>
                <c:pt idx="1141">
                  <c:v>2970624638.3419685</c:v>
                </c:pt>
                <c:pt idx="1142">
                  <c:v>2970624638.3419685</c:v>
                </c:pt>
                <c:pt idx="1143">
                  <c:v>2971607616.4781904</c:v>
                </c:pt>
                <c:pt idx="1144">
                  <c:v>3125208126.855491</c:v>
                </c:pt>
                <c:pt idx="1145">
                  <c:v>3071933678.800255</c:v>
                </c:pt>
                <c:pt idx="1146">
                  <c:v>3072497256.0611854</c:v>
                </c:pt>
                <c:pt idx="1147">
                  <c:v>3065145630.311903</c:v>
                </c:pt>
                <c:pt idx="1148">
                  <c:v>3057371439.6436524</c:v>
                </c:pt>
                <c:pt idx="1149">
                  <c:v>3000516311.9523664</c:v>
                </c:pt>
                <c:pt idx="1150">
                  <c:v>3229474666.6666665</c:v>
                </c:pt>
                <c:pt idx="1151">
                  <c:v>3229888925.0693803</c:v>
                </c:pt>
                <c:pt idx="1152">
                  <c:v>3237976908.0394573</c:v>
                </c:pt>
                <c:pt idx="1153">
                  <c:v>3230164671.8027735</c:v>
                </c:pt>
                <c:pt idx="1154">
                  <c:v>3230577655.1724143</c:v>
                </c:pt>
                <c:pt idx="1155">
                  <c:v>3230852553.846154</c:v>
                </c:pt>
                <c:pt idx="1156">
                  <c:v>3230989876.3457403</c:v>
                </c:pt>
                <c:pt idx="1157">
                  <c:v>3247170589.4005537</c:v>
                </c:pt>
                <c:pt idx="1158">
                  <c:v>3255261847.461586</c:v>
                </c:pt>
                <c:pt idx="1159">
                  <c:v>3231675223.5872235</c:v>
                </c:pt>
                <c:pt idx="1160">
                  <c:v>3279678005.082873</c:v>
                </c:pt>
                <c:pt idx="1161">
                  <c:v>3240040636.078552</c:v>
                </c:pt>
                <c:pt idx="1162">
                  <c:v>3280232289.9570813</c:v>
                </c:pt>
                <c:pt idx="1163">
                  <c:v>3256638167.352941</c:v>
                </c:pt>
                <c:pt idx="1164">
                  <c:v>3281199024.4967875</c:v>
                </c:pt>
                <c:pt idx="1165">
                  <c:v>3273515177.652094</c:v>
                </c:pt>
                <c:pt idx="1166">
                  <c:v>3281474474.387038</c:v>
                </c:pt>
                <c:pt idx="1167">
                  <c:v>3273652437.4083133</c:v>
                </c:pt>
                <c:pt idx="1168">
                  <c:v>3281887018.228467</c:v>
                </c:pt>
                <c:pt idx="1169">
                  <c:v>3274200638.4615383</c:v>
                </c:pt>
                <c:pt idx="1170">
                  <c:v>3282161627.6923075</c:v>
                </c:pt>
                <c:pt idx="1171">
                  <c:v>3282435902.062233</c:v>
                </c:pt>
                <c:pt idx="1172">
                  <c:v>3274474237.278828</c:v>
                </c:pt>
                <c:pt idx="1173">
                  <c:v>3282846686.6565075</c:v>
                </c:pt>
                <c:pt idx="1174">
                  <c:v>3275156775.9061837</c:v>
                </c:pt>
                <c:pt idx="1175">
                  <c:v>3283256720.730816</c:v>
                </c:pt>
                <c:pt idx="1176">
                  <c:v>3325707711.87126</c:v>
                </c:pt>
                <c:pt idx="1177">
                  <c:v>3335439364.518828</c:v>
                </c:pt>
                <c:pt idx="1178">
                  <c:v>3291569346.4788733</c:v>
                </c:pt>
                <c:pt idx="1179">
                  <c:v>3452158844.7850466</c:v>
                </c:pt>
                <c:pt idx="1180">
                  <c:v>3310355564.4897957</c:v>
                </c:pt>
                <c:pt idx="1181">
                  <c:v>3303219307.7800403</c:v>
                </c:pt>
                <c:pt idx="1182">
                  <c:v>3462013120.4707932</c:v>
                </c:pt>
                <c:pt idx="1183">
                  <c:v>3470027202.72014</c:v>
                </c:pt>
                <c:pt idx="1184">
                  <c:v>3336150200</c:v>
                </c:pt>
                <c:pt idx="1185">
                  <c:v>3463187338.26087</c:v>
                </c:pt>
                <c:pt idx="1186">
                  <c:v>3351077513.1440167</c:v>
                </c:pt>
                <c:pt idx="1187">
                  <c:v>3351454551.95136</c:v>
                </c:pt>
                <c:pt idx="1188">
                  <c:v>3487892099.276411</c:v>
                </c:pt>
                <c:pt idx="1189">
                  <c:v>3463837038.118669</c:v>
                </c:pt>
                <c:pt idx="1190">
                  <c:v>3472245220.728745</c:v>
                </c:pt>
                <c:pt idx="1191">
                  <c:v>3472763941.629116</c:v>
                </c:pt>
                <c:pt idx="1192">
                  <c:v>3360477270.641248</c:v>
                </c:pt>
                <c:pt idx="1193">
                  <c:v>3376518223.639515</c:v>
                </c:pt>
                <c:pt idx="1194">
                  <c:v>3476735089.454545</c:v>
                </c:pt>
                <c:pt idx="1195">
                  <c:v>3489324836.583959</c:v>
                </c:pt>
                <c:pt idx="1196">
                  <c:v>3451322709.477935</c:v>
                </c:pt>
                <c:pt idx="1197">
                  <c:v>3489584357.785467</c:v>
                </c:pt>
                <c:pt idx="1198">
                  <c:v>3489973078.824547</c:v>
                </c:pt>
                <c:pt idx="1199">
                  <c:v>3466032020.6451607</c:v>
                </c:pt>
                <c:pt idx="1200">
                  <c:v>3468520670.5178366</c:v>
                </c:pt>
                <c:pt idx="1201">
                  <c:v>3468904005.7142854</c:v>
                </c:pt>
                <c:pt idx="1202">
                  <c:v>3521302133.219386</c:v>
                </c:pt>
                <c:pt idx="1203">
                  <c:v>3532174902.753083</c:v>
                </c:pt>
                <c:pt idx="1204">
                  <c:v>3540981948.056112</c:v>
                </c:pt>
                <c:pt idx="1205">
                  <c:v>3533081458.443045</c:v>
                </c:pt>
                <c:pt idx="1206">
                  <c:v>3517312804.8237305</c:v>
                </c:pt>
                <c:pt idx="1207">
                  <c:v>3430968933.9247437</c:v>
                </c:pt>
                <c:pt idx="1208">
                  <c:v>3549373340.9171176</c:v>
                </c:pt>
                <c:pt idx="1209">
                  <c:v>3516595424.48164</c:v>
                </c:pt>
                <c:pt idx="1210">
                  <c:v>3432095607.8737564</c:v>
                </c:pt>
                <c:pt idx="1211">
                  <c:v>3401981784.293015</c:v>
                </c:pt>
                <c:pt idx="1212">
                  <c:v>3410630396.064644</c:v>
                </c:pt>
                <c:pt idx="1213">
                  <c:v>3426476289.5580735</c:v>
                </c:pt>
                <c:pt idx="1214">
                  <c:v>3441877746.46729</c:v>
                </c:pt>
                <c:pt idx="1215">
                  <c:v>3411117380.560748</c:v>
                </c:pt>
                <c:pt idx="1216">
                  <c:v>3385035479.218352</c:v>
                </c:pt>
                <c:pt idx="1217">
                  <c:v>3628352475.3114386</c:v>
                </c:pt>
                <c:pt idx="1218">
                  <c:v>3564403411.287129</c:v>
                </c:pt>
                <c:pt idx="1219">
                  <c:v>3411603262.970297</c:v>
                </c:pt>
                <c:pt idx="1220">
                  <c:v>3565415906.2997465</c:v>
                </c:pt>
                <c:pt idx="1221">
                  <c:v>3388558331.602709</c:v>
                </c:pt>
                <c:pt idx="1222">
                  <c:v>3420737207.088036</c:v>
                </c:pt>
                <c:pt idx="1223">
                  <c:v>3565794414.111675</c:v>
                </c:pt>
                <c:pt idx="1224">
                  <c:v>3674553140</c:v>
                </c:pt>
                <c:pt idx="1225">
                  <c:v>3876415924.232698</c:v>
                </c:pt>
                <c:pt idx="1226">
                  <c:v>4130332147.7348614</c:v>
                </c:pt>
                <c:pt idx="1227">
                  <c:v>4062065180.6457396</c:v>
                </c:pt>
                <c:pt idx="1228">
                  <c:v>3945887010.027316</c:v>
                </c:pt>
                <c:pt idx="1229">
                  <c:v>3946845108.4836473</c:v>
                </c:pt>
                <c:pt idx="1230">
                  <c:v>3946951300.168442</c:v>
                </c:pt>
                <c:pt idx="1231">
                  <c:v>4285127326.064982</c:v>
                </c:pt>
                <c:pt idx="1232">
                  <c:v>4229791381.1883082</c:v>
                </c:pt>
                <c:pt idx="1233">
                  <c:v>4388204548.684101</c:v>
                </c:pt>
                <c:pt idx="1234">
                  <c:v>4426367350.177285</c:v>
                </c:pt>
                <c:pt idx="1235">
                  <c:v>4426159919.634855</c:v>
                </c:pt>
                <c:pt idx="1236">
                  <c:v>4328161759.617834</c:v>
                </c:pt>
                <c:pt idx="1237">
                  <c:v>4279184148.3435583</c:v>
                </c:pt>
                <c:pt idx="1238">
                  <c:v>4376848429.9409895</c:v>
                </c:pt>
                <c:pt idx="1239">
                  <c:v>4337863935.252777</c:v>
                </c:pt>
                <c:pt idx="1240">
                  <c:v>4571711843.423545</c:v>
                </c:pt>
                <c:pt idx="1241">
                  <c:v>4381719916.403786</c:v>
                </c:pt>
                <c:pt idx="1242">
                  <c:v>4576724363.86379</c:v>
                </c:pt>
                <c:pt idx="1243">
                  <c:v>4424433572.827308</c:v>
                </c:pt>
                <c:pt idx="1244">
                  <c:v>4391707443.518851</c:v>
                </c:pt>
                <c:pt idx="1245">
                  <c:v>4375294753.188243</c:v>
                </c:pt>
                <c:pt idx="1246">
                  <c:v>4375390413.2436075</c:v>
                </c:pt>
                <c:pt idx="1247">
                  <c:v>4430070246.104886</c:v>
                </c:pt>
                <c:pt idx="1248">
                  <c:v>4392474784.5161295</c:v>
                </c:pt>
                <c:pt idx="1249">
                  <c:v>4392666190.219436</c:v>
                </c:pt>
                <c:pt idx="1250">
                  <c:v>4587381087.183099</c:v>
                </c:pt>
                <c:pt idx="1251">
                  <c:v>4595012128.178771</c:v>
                </c:pt>
                <c:pt idx="1252">
                  <c:v>4393525398.659218</c:v>
                </c:pt>
                <c:pt idx="1253">
                  <c:v>4393620652.975871</c:v>
                </c:pt>
                <c:pt idx="1254">
                  <c:v>4393620652.975871</c:v>
                </c:pt>
                <c:pt idx="1255">
                  <c:v>4393715864.73978</c:v>
                </c:pt>
                <c:pt idx="1256">
                  <c:v>4393715864.73978</c:v>
                </c:pt>
                <c:pt idx="1257">
                  <c:v>4443648715.965187</c:v>
                </c:pt>
                <c:pt idx="1258">
                  <c:v>4435581739.919697</c:v>
                </c:pt>
                <c:pt idx="1259">
                  <c:v>4386121878.233721</c:v>
                </c:pt>
                <c:pt idx="1260">
                  <c:v>4606744155.806021</c:v>
                </c:pt>
                <c:pt idx="1261">
                  <c:v>4460551711.4381275</c:v>
                </c:pt>
                <c:pt idx="1262">
                  <c:v>4444032791.170568</c:v>
                </c:pt>
                <c:pt idx="1263">
                  <c:v>4444224571.981279</c:v>
                </c:pt>
                <c:pt idx="1264">
                  <c:v>4605390412.8877</c:v>
                </c:pt>
                <c:pt idx="1265">
                  <c:v>4436156001.109379</c:v>
                </c:pt>
                <c:pt idx="1266">
                  <c:v>4436442556.420302</c:v>
                </c:pt>
                <c:pt idx="1267">
                  <c:v>4460061710.67141</c:v>
                </c:pt>
                <c:pt idx="1268">
                  <c:v>4479090916.005326</c:v>
                </c:pt>
                <c:pt idx="1269">
                  <c:v>4445346094.181979</c:v>
                </c:pt>
                <c:pt idx="1270">
                  <c:v>4496958788.3185835</c:v>
                </c:pt>
                <c:pt idx="1271">
                  <c:v>4512139821.0610075</c:v>
                </c:pt>
                <c:pt idx="1272">
                  <c:v>4414769759.116022</c:v>
                </c:pt>
                <c:pt idx="1273">
                  <c:v>4488386826.593164</c:v>
                </c:pt>
                <c:pt idx="1274">
                  <c:v>4594990559.333333</c:v>
                </c:pt>
                <c:pt idx="1275">
                  <c:v>4540111452.068738</c:v>
                </c:pt>
                <c:pt idx="1276">
                  <c:v>4613844654.586526</c:v>
                </c:pt>
                <c:pt idx="1277">
                  <c:v>4558465121.588416</c:v>
                </c:pt>
                <c:pt idx="1278">
                  <c:v>4550572295.519508</c:v>
                </c:pt>
                <c:pt idx="1279">
                  <c:v>4690730379.760385</c:v>
                </c:pt>
                <c:pt idx="1280">
                  <c:v>4536094329.005236</c:v>
                </c:pt>
                <c:pt idx="1281">
                  <c:v>4607712530.588236</c:v>
                </c:pt>
                <c:pt idx="1282">
                  <c:v>4682863782.441356</c:v>
                </c:pt>
                <c:pt idx="1283">
                  <c:v>4546979846.816999</c:v>
                </c:pt>
                <c:pt idx="1284">
                  <c:v>4647869697.234226</c:v>
                </c:pt>
                <c:pt idx="1285">
                  <c:v>4822215068.073387</c:v>
                </c:pt>
                <c:pt idx="1286">
                  <c:v>4696677985.145815</c:v>
                </c:pt>
                <c:pt idx="1287">
                  <c:v>4648620331.233823</c:v>
                </c:pt>
                <c:pt idx="1288">
                  <c:v>4831184713.862069</c:v>
                </c:pt>
                <c:pt idx="1289">
                  <c:v>4821379863.346833</c:v>
                </c:pt>
                <c:pt idx="1290">
                  <c:v>4831477375.042859</c:v>
                </c:pt>
                <c:pt idx="1291">
                  <c:v>4839861994.976745</c:v>
                </c:pt>
                <c:pt idx="1292">
                  <c:v>4541426974.374893</c:v>
                </c:pt>
                <c:pt idx="1293">
                  <c:v>4841224524.066982</c:v>
                </c:pt>
                <c:pt idx="1294">
                  <c:v>4699031448.94572</c:v>
                </c:pt>
                <c:pt idx="1295">
                  <c:v>4690099269.792409</c:v>
                </c:pt>
                <c:pt idx="1296">
                  <c:v>4691767162.506848</c:v>
                </c:pt>
                <c:pt idx="1297">
                  <c:v>4733531550.396251</c:v>
                </c:pt>
                <c:pt idx="1298">
                  <c:v>4778484500.376175</c:v>
                </c:pt>
                <c:pt idx="1299">
                  <c:v>5225014164.570502</c:v>
                </c:pt>
                <c:pt idx="1300">
                  <c:v>5233625159.092934</c:v>
                </c:pt>
                <c:pt idx="1301">
                  <c:v>5225660422.54906</c:v>
                </c:pt>
                <c:pt idx="1302">
                  <c:v>5073975676.682177</c:v>
                </c:pt>
                <c:pt idx="1303">
                  <c:v>5218244601.090249</c:v>
                </c:pt>
                <c:pt idx="1304">
                  <c:v>5269091393.518743</c:v>
                </c:pt>
                <c:pt idx="1305">
                  <c:v>5219250759.387591</c:v>
                </c:pt>
                <c:pt idx="1306">
                  <c:v>5285950769.186141</c:v>
                </c:pt>
                <c:pt idx="1307">
                  <c:v>5251305978.260869</c:v>
                </c:pt>
                <c:pt idx="1308">
                  <c:v>5261764787.351699</c:v>
                </c:pt>
                <c:pt idx="1309">
                  <c:v>5254794678.556536</c:v>
                </c:pt>
                <c:pt idx="1310">
                  <c:v>5313824852.432432</c:v>
                </c:pt>
                <c:pt idx="1311">
                  <c:v>5314270477.225987</c:v>
                </c:pt>
                <c:pt idx="1312">
                  <c:v>5297579747.867677</c:v>
                </c:pt>
                <c:pt idx="1313">
                  <c:v>5289777387.961784</c:v>
                </c:pt>
                <c:pt idx="1314">
                  <c:v>5290499380</c:v>
                </c:pt>
                <c:pt idx="1315">
                  <c:v>4943609267.620253</c:v>
                </c:pt>
                <c:pt idx="1316">
                  <c:v>5025516315.52394</c:v>
                </c:pt>
                <c:pt idx="1317">
                  <c:v>5041450562</c:v>
                </c:pt>
                <c:pt idx="1318">
                  <c:v>5040779891.5625</c:v>
                </c:pt>
                <c:pt idx="1319">
                  <c:v>5214694728.4375</c:v>
                </c:pt>
                <c:pt idx="1320">
                  <c:v>5206505921.733697</c:v>
                </c:pt>
                <c:pt idx="1321">
                  <c:v>5024359529.670368</c:v>
                </c:pt>
                <c:pt idx="1322">
                  <c:v>5446730343.843031</c:v>
                </c:pt>
                <c:pt idx="1323">
                  <c:v>5262745917.166667</c:v>
                </c:pt>
                <c:pt idx="1324">
                  <c:v>4695495380.738888</c:v>
                </c:pt>
                <c:pt idx="1325">
                  <c:v>5476165898.06088</c:v>
                </c:pt>
                <c:pt idx="1326">
                  <c:v>5535374447.567568</c:v>
                </c:pt>
                <c:pt idx="1327">
                  <c:v>5530052960.27959</c:v>
                </c:pt>
                <c:pt idx="1328">
                  <c:v>5530956316.25</c:v>
                </c:pt>
                <c:pt idx="1329">
                  <c:v>5581482678.7727785</c:v>
                </c:pt>
                <c:pt idx="1330">
                  <c:v>5641239008.311688</c:v>
                </c:pt>
                <c:pt idx="1331">
                  <c:v>5557532047.795291</c:v>
                </c:pt>
                <c:pt idx="1332">
                  <c:v>5624949918.712052</c:v>
                </c:pt>
                <c:pt idx="1333">
                  <c:v>5634412964.669603</c:v>
                </c:pt>
                <c:pt idx="1334">
                  <c:v>5642897004.4118185</c:v>
                </c:pt>
                <c:pt idx="1335">
                  <c:v>5634575933.394496</c:v>
                </c:pt>
                <c:pt idx="1336">
                  <c:v>5638419337.742763</c:v>
                </c:pt>
                <c:pt idx="1337">
                  <c:v>5655388986.153847</c:v>
                </c:pt>
                <c:pt idx="1338">
                  <c:v>5655713373.967789</c:v>
                </c:pt>
                <c:pt idx="1339">
                  <c:v>5689738090.652771</c:v>
                </c:pt>
                <c:pt idx="1340">
                  <c:v>5631225134.266398</c:v>
                </c:pt>
                <c:pt idx="1341">
                  <c:v>5698631504.657535</c:v>
                </c:pt>
                <c:pt idx="1342">
                  <c:v>5661982192.769765</c:v>
                </c:pt>
                <c:pt idx="1343">
                  <c:v>5715850332.554745</c:v>
                </c:pt>
                <c:pt idx="1344">
                  <c:v>5640273886.206897</c:v>
                </c:pt>
                <c:pt idx="1345">
                  <c:v>5673980356.213061</c:v>
                </c:pt>
                <c:pt idx="1346">
                  <c:v>5725070467.213115</c:v>
                </c:pt>
                <c:pt idx="1347">
                  <c:v>5725800382.160393</c:v>
                </c:pt>
                <c:pt idx="1348">
                  <c:v>5672246483.999999</c:v>
                </c:pt>
                <c:pt idx="1349">
                  <c:v>5699963987.828603</c:v>
                </c:pt>
                <c:pt idx="1350">
                  <c:v>5854200602.762351</c:v>
                </c:pt>
                <c:pt idx="1351">
                  <c:v>5854363522.523433</c:v>
                </c:pt>
                <c:pt idx="1352">
                  <c:v>5846030401.549829</c:v>
                </c:pt>
                <c:pt idx="1353">
                  <c:v>5863673198.445764</c:v>
                </c:pt>
                <c:pt idx="1354">
                  <c:v>5880586069.928058</c:v>
                </c:pt>
                <c:pt idx="1355">
                  <c:v>5722822365.144602</c:v>
                </c:pt>
                <c:pt idx="1356">
                  <c:v>5773878685.037675</c:v>
                </c:pt>
                <c:pt idx="1357">
                  <c:v>5748784298.680057</c:v>
                </c:pt>
                <c:pt idx="1358">
                  <c:v>5915100183.638123</c:v>
                </c:pt>
                <c:pt idx="1359">
                  <c:v>5915181274.214938</c:v>
                </c:pt>
                <c:pt idx="1360">
                  <c:v>5766647099.806763</c:v>
                </c:pt>
                <c:pt idx="1361">
                  <c:v>5766804736.823465</c:v>
                </c:pt>
                <c:pt idx="1362">
                  <c:v>5783722639.74249</c:v>
                </c:pt>
                <c:pt idx="1363">
                  <c:v>5413523337.390065</c:v>
                </c:pt>
                <c:pt idx="1364">
                  <c:v>5967775125.550453</c:v>
                </c:pt>
                <c:pt idx="1365">
                  <c:v>5976843552.04976</c:v>
                </c:pt>
                <c:pt idx="1366">
                  <c:v>5271267666.536411</c:v>
                </c:pt>
                <c:pt idx="1367">
                  <c:v>6029557222.714007</c:v>
                </c:pt>
                <c:pt idx="1368">
                  <c:v>5310732443.914893</c:v>
                </c:pt>
                <c:pt idx="1369">
                  <c:v>5229400506.578314</c:v>
                </c:pt>
                <c:pt idx="1370">
                  <c:v>5301860147.408929</c:v>
                </c:pt>
                <c:pt idx="1371">
                  <c:v>5241226148.189161</c:v>
                </c:pt>
                <c:pt idx="1372">
                  <c:v>5241226148.189161</c:v>
                </c:pt>
                <c:pt idx="1373">
                  <c:v>5229500144.219232</c:v>
                </c:pt>
                <c:pt idx="1374">
                  <c:v>6039197094.98017</c:v>
                </c:pt>
                <c:pt idx="1375">
                  <c:v>5994761710.096317</c:v>
                </c:pt>
                <c:pt idx="1376">
                  <c:v>6040362806.917197</c:v>
                </c:pt>
                <c:pt idx="1377">
                  <c:v>6029762162.312998</c:v>
                </c:pt>
                <c:pt idx="1378">
                  <c:v>6039923353.267103</c:v>
                </c:pt>
                <c:pt idx="1379">
                  <c:v>6029435018.141343</c:v>
                </c:pt>
                <c:pt idx="1380">
                  <c:v>6021730947.938261</c:v>
                </c:pt>
                <c:pt idx="1381">
                  <c:v>6030480496.794289</c:v>
                </c:pt>
                <c:pt idx="1382">
                  <c:v>5988416031.500175</c:v>
                </c:pt>
                <c:pt idx="1383">
                  <c:v>6022805423.742842</c:v>
                </c:pt>
              </c:numCache>
            </c:numRef>
          </c:yVal>
          <c:smooth val="0"/>
        </c:ser>
        <c:axId val="44083749"/>
        <c:axId val="61209422"/>
      </c:scatterChart>
      <c:valAx>
        <c:axId val="440837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0"/>
              <c:y val="-0.01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209422"/>
        <c:crosses val="autoZero"/>
        <c:crossBetween val="midCat"/>
        <c:dispUnits/>
      </c:valAx>
      <c:valAx>
        <c:axId val="612094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mmBtu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08374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425"/>
          <c:y val="0.95125"/>
          <c:w val="0.80875"/>
          <c:h val="0.0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Typical Natural Gas Heat Input Output Curve
</a:t>
            </a:r>
            <a:r>
              <a:rPr lang="en-US" cap="none" sz="144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for 550 MW Steam Unit
</a:t>
            </a:r>
            <a:r>
              <a:rPr lang="en-US" cap="none" sz="144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from Plant Instrumentation Data</a:t>
            </a:r>
          </a:p>
        </c:rich>
      </c:tx>
      <c:layout>
        <c:manualLayout>
          <c:xMode val="factor"/>
          <c:yMode val="factor"/>
          <c:x val="0.11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0975"/>
          <c:w val="0.92025"/>
          <c:h val="0.76575"/>
        </c:manualLayout>
      </c:layout>
      <c:scatterChart>
        <c:scatterStyle val="lineMarker"/>
        <c:varyColors val="0"/>
        <c:ser>
          <c:idx val="0"/>
          <c:order val="0"/>
          <c:tx>
            <c:v>Measured or Calculated Heat Input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81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0E+00"/>
            </c:trendlineLbl>
          </c:trendline>
          <c:xVal>
            <c:numRef>
              <c:f>'Gas Data'!$D$3:$D$688</c:f>
              <c:numCache>
                <c:ptCount val="686"/>
                <c:pt idx="0">
                  <c:v>43.099999999999994</c:v>
                </c:pt>
                <c:pt idx="1">
                  <c:v>43.099999999999994</c:v>
                </c:pt>
                <c:pt idx="2">
                  <c:v>43.2</c:v>
                </c:pt>
                <c:pt idx="3">
                  <c:v>43.2</c:v>
                </c:pt>
                <c:pt idx="4">
                  <c:v>43.400000000000006</c:v>
                </c:pt>
                <c:pt idx="5">
                  <c:v>43.5</c:v>
                </c:pt>
                <c:pt idx="6">
                  <c:v>43.5</c:v>
                </c:pt>
                <c:pt idx="7">
                  <c:v>43.5</c:v>
                </c:pt>
                <c:pt idx="8">
                  <c:v>43.5</c:v>
                </c:pt>
                <c:pt idx="9">
                  <c:v>43.599999999999994</c:v>
                </c:pt>
                <c:pt idx="10">
                  <c:v>43.8</c:v>
                </c:pt>
                <c:pt idx="11">
                  <c:v>43.8</c:v>
                </c:pt>
                <c:pt idx="12">
                  <c:v>43.900000000000006</c:v>
                </c:pt>
                <c:pt idx="13">
                  <c:v>44</c:v>
                </c:pt>
                <c:pt idx="14">
                  <c:v>44</c:v>
                </c:pt>
                <c:pt idx="15">
                  <c:v>44</c:v>
                </c:pt>
                <c:pt idx="16">
                  <c:v>44</c:v>
                </c:pt>
                <c:pt idx="17">
                  <c:v>44.099999999999994</c:v>
                </c:pt>
                <c:pt idx="18">
                  <c:v>44.099999999999994</c:v>
                </c:pt>
                <c:pt idx="19">
                  <c:v>44.3</c:v>
                </c:pt>
                <c:pt idx="20">
                  <c:v>44.5</c:v>
                </c:pt>
                <c:pt idx="21">
                  <c:v>44.5</c:v>
                </c:pt>
                <c:pt idx="22">
                  <c:v>44.5</c:v>
                </c:pt>
                <c:pt idx="23">
                  <c:v>44.5</c:v>
                </c:pt>
                <c:pt idx="24">
                  <c:v>44.599999999999994</c:v>
                </c:pt>
                <c:pt idx="25">
                  <c:v>44.599999999999994</c:v>
                </c:pt>
                <c:pt idx="26">
                  <c:v>44.7</c:v>
                </c:pt>
                <c:pt idx="27">
                  <c:v>44.7</c:v>
                </c:pt>
                <c:pt idx="28">
                  <c:v>44.7</c:v>
                </c:pt>
                <c:pt idx="29">
                  <c:v>44.7</c:v>
                </c:pt>
                <c:pt idx="30">
                  <c:v>44.7</c:v>
                </c:pt>
                <c:pt idx="31">
                  <c:v>44.7</c:v>
                </c:pt>
                <c:pt idx="32">
                  <c:v>44.7</c:v>
                </c:pt>
                <c:pt idx="33">
                  <c:v>44.8</c:v>
                </c:pt>
                <c:pt idx="34">
                  <c:v>44.8</c:v>
                </c:pt>
                <c:pt idx="35">
                  <c:v>44.8</c:v>
                </c:pt>
                <c:pt idx="36">
                  <c:v>44.8</c:v>
                </c:pt>
                <c:pt idx="37">
                  <c:v>44.8</c:v>
                </c:pt>
                <c:pt idx="38">
                  <c:v>44.900000000000006</c:v>
                </c:pt>
                <c:pt idx="39">
                  <c:v>44.900000000000006</c:v>
                </c:pt>
                <c:pt idx="40">
                  <c:v>44.900000000000006</c:v>
                </c:pt>
                <c:pt idx="41">
                  <c:v>44.900000000000006</c:v>
                </c:pt>
                <c:pt idx="42">
                  <c:v>44.900000000000006</c:v>
                </c:pt>
                <c:pt idx="43">
                  <c:v>44.900000000000006</c:v>
                </c:pt>
                <c:pt idx="44">
                  <c:v>45</c:v>
                </c:pt>
                <c:pt idx="45">
                  <c:v>45</c:v>
                </c:pt>
                <c:pt idx="46">
                  <c:v>45</c:v>
                </c:pt>
                <c:pt idx="47">
                  <c:v>45</c:v>
                </c:pt>
                <c:pt idx="48">
                  <c:v>45.099999999999994</c:v>
                </c:pt>
                <c:pt idx="49">
                  <c:v>45.099999999999994</c:v>
                </c:pt>
                <c:pt idx="50">
                  <c:v>45.099999999999994</c:v>
                </c:pt>
                <c:pt idx="51">
                  <c:v>45.099999999999994</c:v>
                </c:pt>
                <c:pt idx="52">
                  <c:v>45.099999999999994</c:v>
                </c:pt>
                <c:pt idx="53">
                  <c:v>45.099999999999994</c:v>
                </c:pt>
                <c:pt idx="54">
                  <c:v>45.099999999999994</c:v>
                </c:pt>
                <c:pt idx="55">
                  <c:v>45.2</c:v>
                </c:pt>
                <c:pt idx="56">
                  <c:v>45.2</c:v>
                </c:pt>
                <c:pt idx="57">
                  <c:v>45.3</c:v>
                </c:pt>
                <c:pt idx="58">
                  <c:v>45.3</c:v>
                </c:pt>
                <c:pt idx="59">
                  <c:v>45.3</c:v>
                </c:pt>
                <c:pt idx="60">
                  <c:v>45.3</c:v>
                </c:pt>
                <c:pt idx="61">
                  <c:v>45.3</c:v>
                </c:pt>
                <c:pt idx="62">
                  <c:v>45.3</c:v>
                </c:pt>
                <c:pt idx="63">
                  <c:v>45.400000000000006</c:v>
                </c:pt>
                <c:pt idx="64">
                  <c:v>45.400000000000006</c:v>
                </c:pt>
                <c:pt idx="65">
                  <c:v>45.400000000000006</c:v>
                </c:pt>
                <c:pt idx="66">
                  <c:v>45.400000000000006</c:v>
                </c:pt>
                <c:pt idx="67">
                  <c:v>45.5</c:v>
                </c:pt>
                <c:pt idx="68">
                  <c:v>45.5</c:v>
                </c:pt>
                <c:pt idx="69">
                  <c:v>45.5</c:v>
                </c:pt>
                <c:pt idx="70">
                  <c:v>45.5</c:v>
                </c:pt>
                <c:pt idx="71">
                  <c:v>45.5</c:v>
                </c:pt>
                <c:pt idx="72">
                  <c:v>45.5</c:v>
                </c:pt>
                <c:pt idx="73">
                  <c:v>45.5</c:v>
                </c:pt>
                <c:pt idx="74">
                  <c:v>45.5</c:v>
                </c:pt>
                <c:pt idx="75">
                  <c:v>45.599999999999994</c:v>
                </c:pt>
                <c:pt idx="76">
                  <c:v>45.599999999999994</c:v>
                </c:pt>
                <c:pt idx="77">
                  <c:v>45.599999999999994</c:v>
                </c:pt>
                <c:pt idx="78">
                  <c:v>45.7</c:v>
                </c:pt>
                <c:pt idx="79">
                  <c:v>45.7</c:v>
                </c:pt>
                <c:pt idx="80">
                  <c:v>45.7</c:v>
                </c:pt>
                <c:pt idx="81">
                  <c:v>45.7</c:v>
                </c:pt>
                <c:pt idx="82">
                  <c:v>45.8</c:v>
                </c:pt>
                <c:pt idx="83">
                  <c:v>45.8</c:v>
                </c:pt>
                <c:pt idx="84">
                  <c:v>45.8</c:v>
                </c:pt>
                <c:pt idx="85">
                  <c:v>45.8</c:v>
                </c:pt>
                <c:pt idx="86">
                  <c:v>45.8</c:v>
                </c:pt>
                <c:pt idx="87">
                  <c:v>45.900000000000006</c:v>
                </c:pt>
                <c:pt idx="88">
                  <c:v>45.900000000000006</c:v>
                </c:pt>
                <c:pt idx="89">
                  <c:v>45.900000000000006</c:v>
                </c:pt>
                <c:pt idx="90">
                  <c:v>45.900000000000006</c:v>
                </c:pt>
                <c:pt idx="91">
                  <c:v>46</c:v>
                </c:pt>
                <c:pt idx="92">
                  <c:v>46</c:v>
                </c:pt>
                <c:pt idx="93">
                  <c:v>46.099999999999994</c:v>
                </c:pt>
                <c:pt idx="94">
                  <c:v>46.099999999999994</c:v>
                </c:pt>
                <c:pt idx="95">
                  <c:v>46.099999999999994</c:v>
                </c:pt>
                <c:pt idx="96">
                  <c:v>46.2</c:v>
                </c:pt>
                <c:pt idx="97">
                  <c:v>46.2</c:v>
                </c:pt>
                <c:pt idx="98">
                  <c:v>46.2</c:v>
                </c:pt>
                <c:pt idx="99">
                  <c:v>46.3</c:v>
                </c:pt>
                <c:pt idx="100">
                  <c:v>46.3</c:v>
                </c:pt>
                <c:pt idx="101">
                  <c:v>46.3</c:v>
                </c:pt>
                <c:pt idx="102">
                  <c:v>46.400000000000006</c:v>
                </c:pt>
                <c:pt idx="103">
                  <c:v>46.5</c:v>
                </c:pt>
                <c:pt idx="104">
                  <c:v>46.5</c:v>
                </c:pt>
                <c:pt idx="105">
                  <c:v>46.5</c:v>
                </c:pt>
                <c:pt idx="106">
                  <c:v>46.5</c:v>
                </c:pt>
                <c:pt idx="107">
                  <c:v>46.5</c:v>
                </c:pt>
                <c:pt idx="108">
                  <c:v>46.5</c:v>
                </c:pt>
                <c:pt idx="109">
                  <c:v>46.599999999999994</c:v>
                </c:pt>
                <c:pt idx="110">
                  <c:v>46.599999999999994</c:v>
                </c:pt>
                <c:pt idx="111">
                  <c:v>46.7</c:v>
                </c:pt>
                <c:pt idx="112">
                  <c:v>46.7</c:v>
                </c:pt>
                <c:pt idx="113">
                  <c:v>46.7</c:v>
                </c:pt>
                <c:pt idx="114">
                  <c:v>46.7</c:v>
                </c:pt>
                <c:pt idx="115">
                  <c:v>46.7</c:v>
                </c:pt>
                <c:pt idx="116">
                  <c:v>46.7</c:v>
                </c:pt>
                <c:pt idx="117">
                  <c:v>46.7</c:v>
                </c:pt>
                <c:pt idx="118">
                  <c:v>46.8</c:v>
                </c:pt>
                <c:pt idx="119">
                  <c:v>46.8</c:v>
                </c:pt>
                <c:pt idx="120">
                  <c:v>46.8</c:v>
                </c:pt>
                <c:pt idx="121">
                  <c:v>46.900000000000006</c:v>
                </c:pt>
                <c:pt idx="122">
                  <c:v>46.900000000000006</c:v>
                </c:pt>
                <c:pt idx="123">
                  <c:v>46.900000000000006</c:v>
                </c:pt>
                <c:pt idx="124">
                  <c:v>46.900000000000006</c:v>
                </c:pt>
                <c:pt idx="125">
                  <c:v>46.900000000000006</c:v>
                </c:pt>
                <c:pt idx="126">
                  <c:v>46.900000000000006</c:v>
                </c:pt>
                <c:pt idx="127">
                  <c:v>46.900000000000006</c:v>
                </c:pt>
                <c:pt idx="128">
                  <c:v>47</c:v>
                </c:pt>
                <c:pt idx="129">
                  <c:v>47</c:v>
                </c:pt>
                <c:pt idx="130">
                  <c:v>47</c:v>
                </c:pt>
                <c:pt idx="131">
                  <c:v>47</c:v>
                </c:pt>
                <c:pt idx="132">
                  <c:v>47.099999999999994</c:v>
                </c:pt>
                <c:pt idx="133">
                  <c:v>47.099999999999994</c:v>
                </c:pt>
                <c:pt idx="134">
                  <c:v>47.099999999999994</c:v>
                </c:pt>
                <c:pt idx="135">
                  <c:v>47.099999999999994</c:v>
                </c:pt>
                <c:pt idx="136">
                  <c:v>47.099999999999994</c:v>
                </c:pt>
                <c:pt idx="137">
                  <c:v>47.2</c:v>
                </c:pt>
                <c:pt idx="138">
                  <c:v>47.2</c:v>
                </c:pt>
                <c:pt idx="139">
                  <c:v>47.2</c:v>
                </c:pt>
                <c:pt idx="140">
                  <c:v>47.2</c:v>
                </c:pt>
                <c:pt idx="141">
                  <c:v>47.2</c:v>
                </c:pt>
                <c:pt idx="142">
                  <c:v>47.3</c:v>
                </c:pt>
                <c:pt idx="143">
                  <c:v>47.3</c:v>
                </c:pt>
                <c:pt idx="144">
                  <c:v>47.3</c:v>
                </c:pt>
                <c:pt idx="145">
                  <c:v>47.400000000000006</c:v>
                </c:pt>
                <c:pt idx="146">
                  <c:v>47.400000000000006</c:v>
                </c:pt>
                <c:pt idx="147">
                  <c:v>47.400000000000006</c:v>
                </c:pt>
                <c:pt idx="148">
                  <c:v>47.400000000000006</c:v>
                </c:pt>
                <c:pt idx="149">
                  <c:v>47.400000000000006</c:v>
                </c:pt>
                <c:pt idx="150">
                  <c:v>47.5</c:v>
                </c:pt>
                <c:pt idx="151">
                  <c:v>47.5</c:v>
                </c:pt>
                <c:pt idx="152">
                  <c:v>47.5</c:v>
                </c:pt>
                <c:pt idx="153">
                  <c:v>47.5</c:v>
                </c:pt>
                <c:pt idx="154">
                  <c:v>47.5</c:v>
                </c:pt>
                <c:pt idx="155">
                  <c:v>47.5</c:v>
                </c:pt>
                <c:pt idx="156">
                  <c:v>47.5</c:v>
                </c:pt>
                <c:pt idx="157">
                  <c:v>47.5</c:v>
                </c:pt>
                <c:pt idx="158">
                  <c:v>47.599999999999994</c:v>
                </c:pt>
                <c:pt idx="159">
                  <c:v>47.599999999999994</c:v>
                </c:pt>
                <c:pt idx="160">
                  <c:v>47.599999999999994</c:v>
                </c:pt>
                <c:pt idx="161">
                  <c:v>47.599999999999994</c:v>
                </c:pt>
                <c:pt idx="162">
                  <c:v>47.599999999999994</c:v>
                </c:pt>
                <c:pt idx="163">
                  <c:v>47.599999999999994</c:v>
                </c:pt>
                <c:pt idx="164">
                  <c:v>47.7</c:v>
                </c:pt>
                <c:pt idx="165">
                  <c:v>47.7</c:v>
                </c:pt>
                <c:pt idx="166">
                  <c:v>47.7</c:v>
                </c:pt>
                <c:pt idx="167">
                  <c:v>47.7</c:v>
                </c:pt>
                <c:pt idx="168">
                  <c:v>47.8</c:v>
                </c:pt>
                <c:pt idx="169">
                  <c:v>47.8</c:v>
                </c:pt>
                <c:pt idx="170">
                  <c:v>47.8</c:v>
                </c:pt>
                <c:pt idx="171">
                  <c:v>47.8</c:v>
                </c:pt>
                <c:pt idx="172">
                  <c:v>47.8</c:v>
                </c:pt>
                <c:pt idx="173">
                  <c:v>47.8</c:v>
                </c:pt>
                <c:pt idx="174">
                  <c:v>47.8</c:v>
                </c:pt>
                <c:pt idx="175">
                  <c:v>47.900000000000006</c:v>
                </c:pt>
                <c:pt idx="176">
                  <c:v>47.900000000000006</c:v>
                </c:pt>
                <c:pt idx="177">
                  <c:v>47.900000000000006</c:v>
                </c:pt>
                <c:pt idx="178">
                  <c:v>47.900000000000006</c:v>
                </c:pt>
                <c:pt idx="179">
                  <c:v>47.900000000000006</c:v>
                </c:pt>
                <c:pt idx="180">
                  <c:v>48.099999999999994</c:v>
                </c:pt>
                <c:pt idx="181">
                  <c:v>48.099999999999994</c:v>
                </c:pt>
                <c:pt idx="182">
                  <c:v>48.099999999999994</c:v>
                </c:pt>
                <c:pt idx="183">
                  <c:v>48.099999999999994</c:v>
                </c:pt>
                <c:pt idx="184">
                  <c:v>48.099999999999994</c:v>
                </c:pt>
                <c:pt idx="185">
                  <c:v>48.2</c:v>
                </c:pt>
                <c:pt idx="186">
                  <c:v>48.2</c:v>
                </c:pt>
                <c:pt idx="187">
                  <c:v>48.2</c:v>
                </c:pt>
                <c:pt idx="188">
                  <c:v>48.2</c:v>
                </c:pt>
                <c:pt idx="189">
                  <c:v>48.2</c:v>
                </c:pt>
                <c:pt idx="190">
                  <c:v>48.2</c:v>
                </c:pt>
                <c:pt idx="191">
                  <c:v>48.2</c:v>
                </c:pt>
                <c:pt idx="192">
                  <c:v>48.2</c:v>
                </c:pt>
                <c:pt idx="193">
                  <c:v>48.2</c:v>
                </c:pt>
                <c:pt idx="194">
                  <c:v>48.2</c:v>
                </c:pt>
                <c:pt idx="195">
                  <c:v>48.3</c:v>
                </c:pt>
                <c:pt idx="196">
                  <c:v>48.3</c:v>
                </c:pt>
                <c:pt idx="197">
                  <c:v>48.3</c:v>
                </c:pt>
                <c:pt idx="198">
                  <c:v>48.3</c:v>
                </c:pt>
                <c:pt idx="199">
                  <c:v>48.3</c:v>
                </c:pt>
                <c:pt idx="200">
                  <c:v>48.3</c:v>
                </c:pt>
                <c:pt idx="201">
                  <c:v>48.400000000000006</c:v>
                </c:pt>
                <c:pt idx="202">
                  <c:v>48.400000000000006</c:v>
                </c:pt>
                <c:pt idx="203">
                  <c:v>48.400000000000006</c:v>
                </c:pt>
                <c:pt idx="204">
                  <c:v>48.400000000000006</c:v>
                </c:pt>
                <c:pt idx="205">
                  <c:v>48.400000000000006</c:v>
                </c:pt>
                <c:pt idx="206">
                  <c:v>48.400000000000006</c:v>
                </c:pt>
                <c:pt idx="207">
                  <c:v>48.400000000000006</c:v>
                </c:pt>
                <c:pt idx="208">
                  <c:v>48.5</c:v>
                </c:pt>
                <c:pt idx="209">
                  <c:v>48.5</c:v>
                </c:pt>
                <c:pt idx="210">
                  <c:v>48.5</c:v>
                </c:pt>
                <c:pt idx="211">
                  <c:v>48.5</c:v>
                </c:pt>
                <c:pt idx="212">
                  <c:v>48.599999999999994</c:v>
                </c:pt>
                <c:pt idx="213">
                  <c:v>48.599999999999994</c:v>
                </c:pt>
                <c:pt idx="214">
                  <c:v>48.599999999999994</c:v>
                </c:pt>
                <c:pt idx="215">
                  <c:v>48.599999999999994</c:v>
                </c:pt>
                <c:pt idx="216">
                  <c:v>48.599999999999994</c:v>
                </c:pt>
                <c:pt idx="217">
                  <c:v>48.599999999999994</c:v>
                </c:pt>
                <c:pt idx="218">
                  <c:v>48.599999999999994</c:v>
                </c:pt>
                <c:pt idx="219">
                  <c:v>48.599999999999994</c:v>
                </c:pt>
                <c:pt idx="220">
                  <c:v>48.599999999999994</c:v>
                </c:pt>
                <c:pt idx="221">
                  <c:v>48.599999999999994</c:v>
                </c:pt>
                <c:pt idx="222">
                  <c:v>48.599999999999994</c:v>
                </c:pt>
                <c:pt idx="223">
                  <c:v>48.599999999999994</c:v>
                </c:pt>
                <c:pt idx="224">
                  <c:v>48.7</c:v>
                </c:pt>
                <c:pt idx="225">
                  <c:v>48.7</c:v>
                </c:pt>
                <c:pt idx="226">
                  <c:v>48.7</c:v>
                </c:pt>
                <c:pt idx="227">
                  <c:v>48.7</c:v>
                </c:pt>
                <c:pt idx="228">
                  <c:v>48.7</c:v>
                </c:pt>
                <c:pt idx="229">
                  <c:v>48.8</c:v>
                </c:pt>
                <c:pt idx="230">
                  <c:v>48.8</c:v>
                </c:pt>
                <c:pt idx="231">
                  <c:v>48.8</c:v>
                </c:pt>
                <c:pt idx="232">
                  <c:v>48.8</c:v>
                </c:pt>
                <c:pt idx="233">
                  <c:v>48.8</c:v>
                </c:pt>
                <c:pt idx="234">
                  <c:v>48.900000000000006</c:v>
                </c:pt>
                <c:pt idx="235">
                  <c:v>48.900000000000006</c:v>
                </c:pt>
                <c:pt idx="236">
                  <c:v>48.900000000000006</c:v>
                </c:pt>
                <c:pt idx="237">
                  <c:v>48.900000000000006</c:v>
                </c:pt>
                <c:pt idx="238">
                  <c:v>48.900000000000006</c:v>
                </c:pt>
                <c:pt idx="239">
                  <c:v>48.900000000000006</c:v>
                </c:pt>
                <c:pt idx="240">
                  <c:v>48.900000000000006</c:v>
                </c:pt>
                <c:pt idx="241">
                  <c:v>48.900000000000006</c:v>
                </c:pt>
                <c:pt idx="242">
                  <c:v>48.900000000000006</c:v>
                </c:pt>
                <c:pt idx="243">
                  <c:v>49</c:v>
                </c:pt>
                <c:pt idx="244">
                  <c:v>49</c:v>
                </c:pt>
                <c:pt idx="245">
                  <c:v>49</c:v>
                </c:pt>
                <c:pt idx="246">
                  <c:v>49</c:v>
                </c:pt>
                <c:pt idx="247">
                  <c:v>49</c:v>
                </c:pt>
                <c:pt idx="248">
                  <c:v>49</c:v>
                </c:pt>
                <c:pt idx="249">
                  <c:v>49.099999999999994</c:v>
                </c:pt>
                <c:pt idx="250">
                  <c:v>49.099999999999994</c:v>
                </c:pt>
                <c:pt idx="251">
                  <c:v>49.099999999999994</c:v>
                </c:pt>
                <c:pt idx="252">
                  <c:v>49.099999999999994</c:v>
                </c:pt>
                <c:pt idx="253">
                  <c:v>49.099999999999994</c:v>
                </c:pt>
                <c:pt idx="254">
                  <c:v>49.099999999999994</c:v>
                </c:pt>
                <c:pt idx="255">
                  <c:v>49.2</c:v>
                </c:pt>
                <c:pt idx="256">
                  <c:v>49.2</c:v>
                </c:pt>
                <c:pt idx="257">
                  <c:v>49.2</c:v>
                </c:pt>
                <c:pt idx="258">
                  <c:v>49.2</c:v>
                </c:pt>
                <c:pt idx="259">
                  <c:v>49.2</c:v>
                </c:pt>
                <c:pt idx="260">
                  <c:v>49.2</c:v>
                </c:pt>
                <c:pt idx="261">
                  <c:v>49.2</c:v>
                </c:pt>
                <c:pt idx="262">
                  <c:v>49.3</c:v>
                </c:pt>
                <c:pt idx="263">
                  <c:v>49.3</c:v>
                </c:pt>
                <c:pt idx="264">
                  <c:v>49.3</c:v>
                </c:pt>
                <c:pt idx="265">
                  <c:v>49.3</c:v>
                </c:pt>
                <c:pt idx="266">
                  <c:v>49.3</c:v>
                </c:pt>
                <c:pt idx="267">
                  <c:v>49.3</c:v>
                </c:pt>
                <c:pt idx="268">
                  <c:v>49.400000000000006</c:v>
                </c:pt>
                <c:pt idx="269">
                  <c:v>49.400000000000006</c:v>
                </c:pt>
                <c:pt idx="270">
                  <c:v>49.400000000000006</c:v>
                </c:pt>
                <c:pt idx="271">
                  <c:v>49.400000000000006</c:v>
                </c:pt>
                <c:pt idx="272">
                  <c:v>49.400000000000006</c:v>
                </c:pt>
                <c:pt idx="273">
                  <c:v>49.400000000000006</c:v>
                </c:pt>
                <c:pt idx="274">
                  <c:v>49.400000000000006</c:v>
                </c:pt>
                <c:pt idx="275">
                  <c:v>49.400000000000006</c:v>
                </c:pt>
                <c:pt idx="276">
                  <c:v>49.5</c:v>
                </c:pt>
                <c:pt idx="277">
                  <c:v>49.5</c:v>
                </c:pt>
                <c:pt idx="278">
                  <c:v>49.5</c:v>
                </c:pt>
                <c:pt idx="279">
                  <c:v>49.5</c:v>
                </c:pt>
                <c:pt idx="280">
                  <c:v>49.5</c:v>
                </c:pt>
                <c:pt idx="281">
                  <c:v>49.5</c:v>
                </c:pt>
                <c:pt idx="282">
                  <c:v>49.5</c:v>
                </c:pt>
                <c:pt idx="283">
                  <c:v>49.5</c:v>
                </c:pt>
                <c:pt idx="284">
                  <c:v>49.5</c:v>
                </c:pt>
                <c:pt idx="285">
                  <c:v>49.5</c:v>
                </c:pt>
                <c:pt idx="286">
                  <c:v>49.5</c:v>
                </c:pt>
                <c:pt idx="287">
                  <c:v>49.5</c:v>
                </c:pt>
                <c:pt idx="288">
                  <c:v>49.5</c:v>
                </c:pt>
                <c:pt idx="289">
                  <c:v>49.5</c:v>
                </c:pt>
                <c:pt idx="290">
                  <c:v>49.5</c:v>
                </c:pt>
                <c:pt idx="291">
                  <c:v>49.5</c:v>
                </c:pt>
                <c:pt idx="292">
                  <c:v>49.5</c:v>
                </c:pt>
                <c:pt idx="293">
                  <c:v>49.599999999999994</c:v>
                </c:pt>
                <c:pt idx="294">
                  <c:v>49.599999999999994</c:v>
                </c:pt>
                <c:pt idx="295">
                  <c:v>49.599999999999994</c:v>
                </c:pt>
                <c:pt idx="296">
                  <c:v>49.599999999999994</c:v>
                </c:pt>
                <c:pt idx="297">
                  <c:v>49.599999999999994</c:v>
                </c:pt>
                <c:pt idx="298">
                  <c:v>49.599999999999994</c:v>
                </c:pt>
                <c:pt idx="299">
                  <c:v>49.7</c:v>
                </c:pt>
                <c:pt idx="300">
                  <c:v>49.7</c:v>
                </c:pt>
                <c:pt idx="301">
                  <c:v>49.7</c:v>
                </c:pt>
                <c:pt idx="302">
                  <c:v>49.7</c:v>
                </c:pt>
                <c:pt idx="303">
                  <c:v>49.7</c:v>
                </c:pt>
                <c:pt idx="304">
                  <c:v>49.7</c:v>
                </c:pt>
                <c:pt idx="305">
                  <c:v>49.7</c:v>
                </c:pt>
                <c:pt idx="306">
                  <c:v>49.7</c:v>
                </c:pt>
                <c:pt idx="307">
                  <c:v>49.8</c:v>
                </c:pt>
                <c:pt idx="308">
                  <c:v>49.8</c:v>
                </c:pt>
                <c:pt idx="309">
                  <c:v>49.8</c:v>
                </c:pt>
                <c:pt idx="310">
                  <c:v>49.8</c:v>
                </c:pt>
                <c:pt idx="311">
                  <c:v>49.8</c:v>
                </c:pt>
                <c:pt idx="312">
                  <c:v>49.900000000000006</c:v>
                </c:pt>
                <c:pt idx="313">
                  <c:v>49.900000000000006</c:v>
                </c:pt>
                <c:pt idx="314">
                  <c:v>49.900000000000006</c:v>
                </c:pt>
                <c:pt idx="315">
                  <c:v>49.900000000000006</c:v>
                </c:pt>
                <c:pt idx="316">
                  <c:v>49.900000000000006</c:v>
                </c:pt>
                <c:pt idx="317">
                  <c:v>49.900000000000006</c:v>
                </c:pt>
                <c:pt idx="318">
                  <c:v>49.900000000000006</c:v>
                </c:pt>
                <c:pt idx="319">
                  <c:v>50</c:v>
                </c:pt>
                <c:pt idx="320">
                  <c:v>50</c:v>
                </c:pt>
                <c:pt idx="321">
                  <c:v>50</c:v>
                </c:pt>
                <c:pt idx="322">
                  <c:v>50</c:v>
                </c:pt>
                <c:pt idx="323">
                  <c:v>50</c:v>
                </c:pt>
                <c:pt idx="324">
                  <c:v>50</c:v>
                </c:pt>
                <c:pt idx="325">
                  <c:v>50</c:v>
                </c:pt>
                <c:pt idx="326">
                  <c:v>50</c:v>
                </c:pt>
                <c:pt idx="327">
                  <c:v>50.099999999999994</c:v>
                </c:pt>
                <c:pt idx="328">
                  <c:v>50.099999999999994</c:v>
                </c:pt>
                <c:pt idx="329">
                  <c:v>50.099999999999994</c:v>
                </c:pt>
                <c:pt idx="330">
                  <c:v>50.099999999999994</c:v>
                </c:pt>
                <c:pt idx="331">
                  <c:v>50.099999999999994</c:v>
                </c:pt>
                <c:pt idx="332">
                  <c:v>50.2</c:v>
                </c:pt>
                <c:pt idx="333">
                  <c:v>50.2</c:v>
                </c:pt>
                <c:pt idx="334">
                  <c:v>50.2</c:v>
                </c:pt>
                <c:pt idx="335">
                  <c:v>50.2</c:v>
                </c:pt>
                <c:pt idx="336">
                  <c:v>50.2</c:v>
                </c:pt>
                <c:pt idx="337">
                  <c:v>50.2</c:v>
                </c:pt>
                <c:pt idx="338">
                  <c:v>50.2</c:v>
                </c:pt>
                <c:pt idx="339">
                  <c:v>50.2</c:v>
                </c:pt>
                <c:pt idx="340">
                  <c:v>50.2</c:v>
                </c:pt>
                <c:pt idx="341">
                  <c:v>50.3</c:v>
                </c:pt>
                <c:pt idx="342">
                  <c:v>50.3</c:v>
                </c:pt>
                <c:pt idx="343">
                  <c:v>50.3</c:v>
                </c:pt>
                <c:pt idx="344">
                  <c:v>50.3</c:v>
                </c:pt>
                <c:pt idx="345">
                  <c:v>50.400000000000006</c:v>
                </c:pt>
                <c:pt idx="346">
                  <c:v>50.400000000000006</c:v>
                </c:pt>
                <c:pt idx="347">
                  <c:v>50.400000000000006</c:v>
                </c:pt>
                <c:pt idx="348">
                  <c:v>50.400000000000006</c:v>
                </c:pt>
                <c:pt idx="349">
                  <c:v>50.400000000000006</c:v>
                </c:pt>
                <c:pt idx="350">
                  <c:v>50.400000000000006</c:v>
                </c:pt>
                <c:pt idx="351">
                  <c:v>50.400000000000006</c:v>
                </c:pt>
                <c:pt idx="352">
                  <c:v>50.400000000000006</c:v>
                </c:pt>
                <c:pt idx="353">
                  <c:v>50.400000000000006</c:v>
                </c:pt>
                <c:pt idx="354">
                  <c:v>50.400000000000006</c:v>
                </c:pt>
                <c:pt idx="355">
                  <c:v>50.5</c:v>
                </c:pt>
                <c:pt idx="356">
                  <c:v>50.5</c:v>
                </c:pt>
                <c:pt idx="357">
                  <c:v>50.5</c:v>
                </c:pt>
                <c:pt idx="358">
                  <c:v>50.5</c:v>
                </c:pt>
                <c:pt idx="359">
                  <c:v>50.5</c:v>
                </c:pt>
                <c:pt idx="360">
                  <c:v>50.5</c:v>
                </c:pt>
                <c:pt idx="361">
                  <c:v>50.599999999999994</c:v>
                </c:pt>
                <c:pt idx="362">
                  <c:v>50.599999999999994</c:v>
                </c:pt>
                <c:pt idx="363">
                  <c:v>50.599999999999994</c:v>
                </c:pt>
                <c:pt idx="364">
                  <c:v>50.599999999999994</c:v>
                </c:pt>
                <c:pt idx="365">
                  <c:v>50.599999999999994</c:v>
                </c:pt>
                <c:pt idx="366">
                  <c:v>50.7</c:v>
                </c:pt>
                <c:pt idx="367">
                  <c:v>50.7</c:v>
                </c:pt>
                <c:pt idx="368">
                  <c:v>50.7</c:v>
                </c:pt>
                <c:pt idx="369">
                  <c:v>50.7</c:v>
                </c:pt>
                <c:pt idx="370">
                  <c:v>50.7</c:v>
                </c:pt>
                <c:pt idx="371">
                  <c:v>50.8</c:v>
                </c:pt>
                <c:pt idx="372">
                  <c:v>50.8</c:v>
                </c:pt>
                <c:pt idx="373">
                  <c:v>50.8</c:v>
                </c:pt>
                <c:pt idx="374">
                  <c:v>50.8</c:v>
                </c:pt>
                <c:pt idx="375">
                  <c:v>50.8</c:v>
                </c:pt>
                <c:pt idx="376">
                  <c:v>50.8</c:v>
                </c:pt>
                <c:pt idx="377">
                  <c:v>50.8</c:v>
                </c:pt>
                <c:pt idx="378">
                  <c:v>50.900000000000006</c:v>
                </c:pt>
                <c:pt idx="379">
                  <c:v>50.900000000000006</c:v>
                </c:pt>
                <c:pt idx="380">
                  <c:v>50.900000000000006</c:v>
                </c:pt>
                <c:pt idx="381">
                  <c:v>50.900000000000006</c:v>
                </c:pt>
                <c:pt idx="382">
                  <c:v>50.900000000000006</c:v>
                </c:pt>
                <c:pt idx="383">
                  <c:v>50.900000000000006</c:v>
                </c:pt>
                <c:pt idx="384">
                  <c:v>50.900000000000006</c:v>
                </c:pt>
                <c:pt idx="385">
                  <c:v>51</c:v>
                </c:pt>
                <c:pt idx="386">
                  <c:v>51</c:v>
                </c:pt>
                <c:pt idx="387">
                  <c:v>51.099999999999994</c:v>
                </c:pt>
                <c:pt idx="388">
                  <c:v>51.099999999999994</c:v>
                </c:pt>
                <c:pt idx="389">
                  <c:v>51.099999999999994</c:v>
                </c:pt>
                <c:pt idx="390">
                  <c:v>51.099999999999994</c:v>
                </c:pt>
                <c:pt idx="391">
                  <c:v>51.099999999999994</c:v>
                </c:pt>
                <c:pt idx="392">
                  <c:v>51.099999999999994</c:v>
                </c:pt>
                <c:pt idx="393">
                  <c:v>51.099999999999994</c:v>
                </c:pt>
                <c:pt idx="394">
                  <c:v>51.099999999999994</c:v>
                </c:pt>
                <c:pt idx="395">
                  <c:v>51.099999999999994</c:v>
                </c:pt>
                <c:pt idx="396">
                  <c:v>51.099999999999994</c:v>
                </c:pt>
                <c:pt idx="397">
                  <c:v>51.099999999999994</c:v>
                </c:pt>
                <c:pt idx="398">
                  <c:v>51.099999999999994</c:v>
                </c:pt>
                <c:pt idx="399">
                  <c:v>51.099999999999994</c:v>
                </c:pt>
                <c:pt idx="400">
                  <c:v>51.2</c:v>
                </c:pt>
                <c:pt idx="401">
                  <c:v>51.2</c:v>
                </c:pt>
                <c:pt idx="402">
                  <c:v>51.2</c:v>
                </c:pt>
                <c:pt idx="403">
                  <c:v>51.2</c:v>
                </c:pt>
                <c:pt idx="404">
                  <c:v>51.2</c:v>
                </c:pt>
                <c:pt idx="405">
                  <c:v>51.2</c:v>
                </c:pt>
                <c:pt idx="406">
                  <c:v>51.2</c:v>
                </c:pt>
                <c:pt idx="407">
                  <c:v>51.2</c:v>
                </c:pt>
                <c:pt idx="408">
                  <c:v>51.2</c:v>
                </c:pt>
                <c:pt idx="409">
                  <c:v>51.3</c:v>
                </c:pt>
                <c:pt idx="410">
                  <c:v>51.3</c:v>
                </c:pt>
                <c:pt idx="411">
                  <c:v>51.3</c:v>
                </c:pt>
                <c:pt idx="412">
                  <c:v>51.3</c:v>
                </c:pt>
                <c:pt idx="413">
                  <c:v>51.3</c:v>
                </c:pt>
                <c:pt idx="414">
                  <c:v>51.3</c:v>
                </c:pt>
                <c:pt idx="415">
                  <c:v>51.3</c:v>
                </c:pt>
                <c:pt idx="416">
                  <c:v>51.3</c:v>
                </c:pt>
                <c:pt idx="417">
                  <c:v>51.3</c:v>
                </c:pt>
                <c:pt idx="418">
                  <c:v>51.3</c:v>
                </c:pt>
                <c:pt idx="419">
                  <c:v>51.3</c:v>
                </c:pt>
                <c:pt idx="420">
                  <c:v>51.400000000000006</c:v>
                </c:pt>
                <c:pt idx="421">
                  <c:v>51.400000000000006</c:v>
                </c:pt>
                <c:pt idx="422">
                  <c:v>51.400000000000006</c:v>
                </c:pt>
                <c:pt idx="423">
                  <c:v>51.400000000000006</c:v>
                </c:pt>
                <c:pt idx="424">
                  <c:v>51.400000000000006</c:v>
                </c:pt>
                <c:pt idx="425">
                  <c:v>51.400000000000006</c:v>
                </c:pt>
                <c:pt idx="426">
                  <c:v>51.400000000000006</c:v>
                </c:pt>
                <c:pt idx="427">
                  <c:v>51.400000000000006</c:v>
                </c:pt>
                <c:pt idx="428">
                  <c:v>51.400000000000006</c:v>
                </c:pt>
                <c:pt idx="429">
                  <c:v>51.400000000000006</c:v>
                </c:pt>
                <c:pt idx="430">
                  <c:v>51.5</c:v>
                </c:pt>
                <c:pt idx="431">
                  <c:v>51.5</c:v>
                </c:pt>
                <c:pt idx="432">
                  <c:v>51.5</c:v>
                </c:pt>
                <c:pt idx="433">
                  <c:v>51.5</c:v>
                </c:pt>
                <c:pt idx="434">
                  <c:v>51.5</c:v>
                </c:pt>
                <c:pt idx="435">
                  <c:v>51.5</c:v>
                </c:pt>
                <c:pt idx="436">
                  <c:v>51.599999999999994</c:v>
                </c:pt>
                <c:pt idx="437">
                  <c:v>51.599999999999994</c:v>
                </c:pt>
                <c:pt idx="438">
                  <c:v>51.599999999999994</c:v>
                </c:pt>
                <c:pt idx="439">
                  <c:v>51.599999999999994</c:v>
                </c:pt>
                <c:pt idx="440">
                  <c:v>51.599999999999994</c:v>
                </c:pt>
                <c:pt idx="441">
                  <c:v>51.599999999999994</c:v>
                </c:pt>
                <c:pt idx="442">
                  <c:v>51.599999999999994</c:v>
                </c:pt>
                <c:pt idx="443">
                  <c:v>51.599999999999994</c:v>
                </c:pt>
                <c:pt idx="444">
                  <c:v>51.599999999999994</c:v>
                </c:pt>
                <c:pt idx="445">
                  <c:v>51.599999999999994</c:v>
                </c:pt>
                <c:pt idx="446">
                  <c:v>51.599999999999994</c:v>
                </c:pt>
                <c:pt idx="447">
                  <c:v>51.7</c:v>
                </c:pt>
                <c:pt idx="448">
                  <c:v>51.7</c:v>
                </c:pt>
                <c:pt idx="449">
                  <c:v>51.7</c:v>
                </c:pt>
                <c:pt idx="450">
                  <c:v>51.7</c:v>
                </c:pt>
                <c:pt idx="451">
                  <c:v>51.7</c:v>
                </c:pt>
                <c:pt idx="452">
                  <c:v>51.7</c:v>
                </c:pt>
                <c:pt idx="453">
                  <c:v>51.7</c:v>
                </c:pt>
                <c:pt idx="454">
                  <c:v>51.7</c:v>
                </c:pt>
                <c:pt idx="455">
                  <c:v>51.7</c:v>
                </c:pt>
                <c:pt idx="456">
                  <c:v>51.7</c:v>
                </c:pt>
                <c:pt idx="457">
                  <c:v>51.8</c:v>
                </c:pt>
                <c:pt idx="458">
                  <c:v>51.8</c:v>
                </c:pt>
                <c:pt idx="459">
                  <c:v>51.8</c:v>
                </c:pt>
                <c:pt idx="460">
                  <c:v>51.8</c:v>
                </c:pt>
                <c:pt idx="461">
                  <c:v>51.8</c:v>
                </c:pt>
                <c:pt idx="462">
                  <c:v>51.8</c:v>
                </c:pt>
                <c:pt idx="463">
                  <c:v>51.8</c:v>
                </c:pt>
                <c:pt idx="464">
                  <c:v>51.8</c:v>
                </c:pt>
                <c:pt idx="465">
                  <c:v>51.8</c:v>
                </c:pt>
                <c:pt idx="466">
                  <c:v>51.8</c:v>
                </c:pt>
                <c:pt idx="467">
                  <c:v>51.8</c:v>
                </c:pt>
                <c:pt idx="468">
                  <c:v>51.8</c:v>
                </c:pt>
                <c:pt idx="469">
                  <c:v>51.8</c:v>
                </c:pt>
                <c:pt idx="470">
                  <c:v>51.8</c:v>
                </c:pt>
                <c:pt idx="471">
                  <c:v>51.8</c:v>
                </c:pt>
                <c:pt idx="472">
                  <c:v>51.900000000000006</c:v>
                </c:pt>
                <c:pt idx="473">
                  <c:v>51.900000000000006</c:v>
                </c:pt>
                <c:pt idx="474">
                  <c:v>51.900000000000006</c:v>
                </c:pt>
                <c:pt idx="475">
                  <c:v>51.900000000000006</c:v>
                </c:pt>
                <c:pt idx="476">
                  <c:v>51.900000000000006</c:v>
                </c:pt>
                <c:pt idx="477">
                  <c:v>51.900000000000006</c:v>
                </c:pt>
                <c:pt idx="478">
                  <c:v>51.900000000000006</c:v>
                </c:pt>
                <c:pt idx="479">
                  <c:v>51.900000000000006</c:v>
                </c:pt>
                <c:pt idx="480">
                  <c:v>51.900000000000006</c:v>
                </c:pt>
                <c:pt idx="481">
                  <c:v>51.900000000000006</c:v>
                </c:pt>
                <c:pt idx="482">
                  <c:v>51.900000000000006</c:v>
                </c:pt>
                <c:pt idx="483">
                  <c:v>51.900000000000006</c:v>
                </c:pt>
                <c:pt idx="484">
                  <c:v>51.900000000000006</c:v>
                </c:pt>
                <c:pt idx="485">
                  <c:v>51.900000000000006</c:v>
                </c:pt>
                <c:pt idx="486">
                  <c:v>52</c:v>
                </c:pt>
                <c:pt idx="487">
                  <c:v>52</c:v>
                </c:pt>
                <c:pt idx="488">
                  <c:v>52</c:v>
                </c:pt>
                <c:pt idx="489">
                  <c:v>52</c:v>
                </c:pt>
                <c:pt idx="490">
                  <c:v>52</c:v>
                </c:pt>
                <c:pt idx="491">
                  <c:v>52</c:v>
                </c:pt>
                <c:pt idx="492">
                  <c:v>52.099999999999994</c:v>
                </c:pt>
                <c:pt idx="493">
                  <c:v>52.099999999999994</c:v>
                </c:pt>
                <c:pt idx="494">
                  <c:v>52.099999999999994</c:v>
                </c:pt>
                <c:pt idx="495">
                  <c:v>52.099999999999994</c:v>
                </c:pt>
                <c:pt idx="496">
                  <c:v>52.2</c:v>
                </c:pt>
                <c:pt idx="497">
                  <c:v>52.2</c:v>
                </c:pt>
                <c:pt idx="498">
                  <c:v>52.2</c:v>
                </c:pt>
                <c:pt idx="499">
                  <c:v>52.2</c:v>
                </c:pt>
                <c:pt idx="500">
                  <c:v>52.2</c:v>
                </c:pt>
                <c:pt idx="501">
                  <c:v>52.2</c:v>
                </c:pt>
                <c:pt idx="502">
                  <c:v>52.2</c:v>
                </c:pt>
                <c:pt idx="503">
                  <c:v>52.2</c:v>
                </c:pt>
                <c:pt idx="504">
                  <c:v>52.2</c:v>
                </c:pt>
                <c:pt idx="505">
                  <c:v>52.2</c:v>
                </c:pt>
                <c:pt idx="506">
                  <c:v>52.2</c:v>
                </c:pt>
                <c:pt idx="507">
                  <c:v>52.3</c:v>
                </c:pt>
                <c:pt idx="508">
                  <c:v>52.3</c:v>
                </c:pt>
                <c:pt idx="509">
                  <c:v>52.3</c:v>
                </c:pt>
                <c:pt idx="510">
                  <c:v>52.3</c:v>
                </c:pt>
                <c:pt idx="511">
                  <c:v>52.3</c:v>
                </c:pt>
                <c:pt idx="512">
                  <c:v>52.3</c:v>
                </c:pt>
                <c:pt idx="513">
                  <c:v>52.400000000000006</c:v>
                </c:pt>
                <c:pt idx="514">
                  <c:v>52.400000000000006</c:v>
                </c:pt>
                <c:pt idx="515">
                  <c:v>52.400000000000006</c:v>
                </c:pt>
                <c:pt idx="516">
                  <c:v>52.400000000000006</c:v>
                </c:pt>
                <c:pt idx="517">
                  <c:v>52.400000000000006</c:v>
                </c:pt>
                <c:pt idx="518">
                  <c:v>52.400000000000006</c:v>
                </c:pt>
                <c:pt idx="519">
                  <c:v>52.400000000000006</c:v>
                </c:pt>
                <c:pt idx="520">
                  <c:v>52.400000000000006</c:v>
                </c:pt>
                <c:pt idx="521">
                  <c:v>52.400000000000006</c:v>
                </c:pt>
                <c:pt idx="522">
                  <c:v>52.5</c:v>
                </c:pt>
                <c:pt idx="523">
                  <c:v>52.5</c:v>
                </c:pt>
                <c:pt idx="524">
                  <c:v>52.5</c:v>
                </c:pt>
                <c:pt idx="525">
                  <c:v>52.5</c:v>
                </c:pt>
                <c:pt idx="526">
                  <c:v>52.5</c:v>
                </c:pt>
                <c:pt idx="527">
                  <c:v>52.5</c:v>
                </c:pt>
                <c:pt idx="528">
                  <c:v>52.5</c:v>
                </c:pt>
                <c:pt idx="529">
                  <c:v>52.599999999999994</c:v>
                </c:pt>
                <c:pt idx="530">
                  <c:v>52.599999999999994</c:v>
                </c:pt>
                <c:pt idx="531">
                  <c:v>52.599999999999994</c:v>
                </c:pt>
                <c:pt idx="532">
                  <c:v>52.599999999999994</c:v>
                </c:pt>
                <c:pt idx="533">
                  <c:v>52.599999999999994</c:v>
                </c:pt>
                <c:pt idx="534">
                  <c:v>52.599999999999994</c:v>
                </c:pt>
                <c:pt idx="535">
                  <c:v>52.599999999999994</c:v>
                </c:pt>
                <c:pt idx="536">
                  <c:v>52.599999999999994</c:v>
                </c:pt>
                <c:pt idx="537">
                  <c:v>52.599999999999994</c:v>
                </c:pt>
                <c:pt idx="538">
                  <c:v>52.599999999999994</c:v>
                </c:pt>
                <c:pt idx="539">
                  <c:v>52.599999999999994</c:v>
                </c:pt>
                <c:pt idx="540">
                  <c:v>52.7</c:v>
                </c:pt>
                <c:pt idx="541">
                  <c:v>52.7</c:v>
                </c:pt>
                <c:pt idx="542">
                  <c:v>52.7</c:v>
                </c:pt>
                <c:pt idx="543">
                  <c:v>52.7</c:v>
                </c:pt>
                <c:pt idx="544">
                  <c:v>52.7</c:v>
                </c:pt>
                <c:pt idx="545">
                  <c:v>52.7</c:v>
                </c:pt>
                <c:pt idx="546">
                  <c:v>52.7</c:v>
                </c:pt>
                <c:pt idx="547">
                  <c:v>52.7</c:v>
                </c:pt>
                <c:pt idx="548">
                  <c:v>52.7</c:v>
                </c:pt>
                <c:pt idx="549">
                  <c:v>52.7</c:v>
                </c:pt>
                <c:pt idx="550">
                  <c:v>52.8</c:v>
                </c:pt>
                <c:pt idx="551">
                  <c:v>52.8</c:v>
                </c:pt>
                <c:pt idx="552">
                  <c:v>52.8</c:v>
                </c:pt>
                <c:pt idx="553">
                  <c:v>52.8</c:v>
                </c:pt>
                <c:pt idx="554">
                  <c:v>52.8</c:v>
                </c:pt>
                <c:pt idx="555">
                  <c:v>52.8</c:v>
                </c:pt>
                <c:pt idx="556">
                  <c:v>52.900000000000006</c:v>
                </c:pt>
                <c:pt idx="557">
                  <c:v>52.900000000000006</c:v>
                </c:pt>
                <c:pt idx="558">
                  <c:v>52.900000000000006</c:v>
                </c:pt>
                <c:pt idx="559">
                  <c:v>52.900000000000006</c:v>
                </c:pt>
                <c:pt idx="560">
                  <c:v>52.900000000000006</c:v>
                </c:pt>
                <c:pt idx="561">
                  <c:v>53</c:v>
                </c:pt>
                <c:pt idx="562">
                  <c:v>53</c:v>
                </c:pt>
                <c:pt idx="563">
                  <c:v>53</c:v>
                </c:pt>
                <c:pt idx="564">
                  <c:v>53</c:v>
                </c:pt>
                <c:pt idx="565">
                  <c:v>53</c:v>
                </c:pt>
                <c:pt idx="566">
                  <c:v>53</c:v>
                </c:pt>
                <c:pt idx="567">
                  <c:v>53</c:v>
                </c:pt>
                <c:pt idx="568">
                  <c:v>53.099999999999994</c:v>
                </c:pt>
                <c:pt idx="569">
                  <c:v>53.099999999999994</c:v>
                </c:pt>
                <c:pt idx="570">
                  <c:v>53.099999999999994</c:v>
                </c:pt>
                <c:pt idx="571">
                  <c:v>53.099999999999994</c:v>
                </c:pt>
                <c:pt idx="572">
                  <c:v>53.099999999999994</c:v>
                </c:pt>
                <c:pt idx="573">
                  <c:v>53.099999999999994</c:v>
                </c:pt>
                <c:pt idx="574">
                  <c:v>53.2</c:v>
                </c:pt>
                <c:pt idx="575">
                  <c:v>53.2</c:v>
                </c:pt>
                <c:pt idx="576">
                  <c:v>53.2</c:v>
                </c:pt>
                <c:pt idx="577">
                  <c:v>53.2</c:v>
                </c:pt>
                <c:pt idx="578">
                  <c:v>53.2</c:v>
                </c:pt>
                <c:pt idx="579">
                  <c:v>53.2</c:v>
                </c:pt>
                <c:pt idx="580">
                  <c:v>53.2</c:v>
                </c:pt>
                <c:pt idx="581">
                  <c:v>53.2</c:v>
                </c:pt>
                <c:pt idx="582">
                  <c:v>53.2</c:v>
                </c:pt>
                <c:pt idx="583">
                  <c:v>53.2</c:v>
                </c:pt>
                <c:pt idx="584">
                  <c:v>53.2</c:v>
                </c:pt>
                <c:pt idx="585">
                  <c:v>53.3</c:v>
                </c:pt>
                <c:pt idx="586">
                  <c:v>53.3</c:v>
                </c:pt>
                <c:pt idx="587">
                  <c:v>53.3</c:v>
                </c:pt>
                <c:pt idx="588">
                  <c:v>53.400000000000006</c:v>
                </c:pt>
                <c:pt idx="589">
                  <c:v>53.400000000000006</c:v>
                </c:pt>
                <c:pt idx="590">
                  <c:v>53.400000000000006</c:v>
                </c:pt>
                <c:pt idx="591">
                  <c:v>53.400000000000006</c:v>
                </c:pt>
                <c:pt idx="592">
                  <c:v>53.5</c:v>
                </c:pt>
                <c:pt idx="593">
                  <c:v>53.5</c:v>
                </c:pt>
                <c:pt idx="594">
                  <c:v>53.5</c:v>
                </c:pt>
                <c:pt idx="595">
                  <c:v>53.5</c:v>
                </c:pt>
                <c:pt idx="596">
                  <c:v>53.5</c:v>
                </c:pt>
                <c:pt idx="597">
                  <c:v>53.599999999999994</c:v>
                </c:pt>
                <c:pt idx="598">
                  <c:v>53.599999999999994</c:v>
                </c:pt>
                <c:pt idx="599">
                  <c:v>53.7</c:v>
                </c:pt>
                <c:pt idx="600">
                  <c:v>53.7</c:v>
                </c:pt>
                <c:pt idx="601">
                  <c:v>53.7</c:v>
                </c:pt>
                <c:pt idx="602">
                  <c:v>53.7</c:v>
                </c:pt>
                <c:pt idx="603">
                  <c:v>53.7</c:v>
                </c:pt>
                <c:pt idx="604">
                  <c:v>53.8</c:v>
                </c:pt>
                <c:pt idx="605">
                  <c:v>53.8</c:v>
                </c:pt>
                <c:pt idx="606">
                  <c:v>53.8</c:v>
                </c:pt>
                <c:pt idx="607">
                  <c:v>54</c:v>
                </c:pt>
                <c:pt idx="608">
                  <c:v>54</c:v>
                </c:pt>
                <c:pt idx="609">
                  <c:v>54</c:v>
                </c:pt>
                <c:pt idx="610">
                  <c:v>54</c:v>
                </c:pt>
                <c:pt idx="611">
                  <c:v>54</c:v>
                </c:pt>
                <c:pt idx="612">
                  <c:v>54.099999999999994</c:v>
                </c:pt>
                <c:pt idx="613">
                  <c:v>54.099999999999994</c:v>
                </c:pt>
                <c:pt idx="614">
                  <c:v>54.099999999999994</c:v>
                </c:pt>
                <c:pt idx="615">
                  <c:v>54.099999999999994</c:v>
                </c:pt>
                <c:pt idx="616">
                  <c:v>54.2</c:v>
                </c:pt>
                <c:pt idx="617">
                  <c:v>54.2</c:v>
                </c:pt>
                <c:pt idx="618">
                  <c:v>54.2</c:v>
                </c:pt>
                <c:pt idx="619">
                  <c:v>54.400000000000006</c:v>
                </c:pt>
                <c:pt idx="620">
                  <c:v>54.400000000000006</c:v>
                </c:pt>
                <c:pt idx="621">
                  <c:v>54.5</c:v>
                </c:pt>
                <c:pt idx="622">
                  <c:v>54.5</c:v>
                </c:pt>
                <c:pt idx="623">
                  <c:v>54.599999999999994</c:v>
                </c:pt>
                <c:pt idx="624">
                  <c:v>54.8</c:v>
                </c:pt>
                <c:pt idx="625">
                  <c:v>55.3</c:v>
                </c:pt>
                <c:pt idx="626">
                  <c:v>55.3</c:v>
                </c:pt>
                <c:pt idx="627">
                  <c:v>55.7</c:v>
                </c:pt>
                <c:pt idx="628">
                  <c:v>55.7</c:v>
                </c:pt>
                <c:pt idx="629">
                  <c:v>56.3</c:v>
                </c:pt>
                <c:pt idx="630">
                  <c:v>56.900000000000006</c:v>
                </c:pt>
                <c:pt idx="631">
                  <c:v>57</c:v>
                </c:pt>
                <c:pt idx="632">
                  <c:v>57.099999999999994</c:v>
                </c:pt>
                <c:pt idx="633">
                  <c:v>57.2</c:v>
                </c:pt>
                <c:pt idx="634">
                  <c:v>57.8</c:v>
                </c:pt>
                <c:pt idx="635">
                  <c:v>58.3</c:v>
                </c:pt>
                <c:pt idx="636">
                  <c:v>58.400000000000006</c:v>
                </c:pt>
                <c:pt idx="637">
                  <c:v>58.900000000000006</c:v>
                </c:pt>
                <c:pt idx="638">
                  <c:v>59.099999999999994</c:v>
                </c:pt>
                <c:pt idx="639">
                  <c:v>59.5</c:v>
                </c:pt>
                <c:pt idx="640">
                  <c:v>59.599999999999994</c:v>
                </c:pt>
                <c:pt idx="641">
                  <c:v>65.2</c:v>
                </c:pt>
                <c:pt idx="642">
                  <c:v>67.1</c:v>
                </c:pt>
                <c:pt idx="643">
                  <c:v>67.4</c:v>
                </c:pt>
                <c:pt idx="644">
                  <c:v>67.5</c:v>
                </c:pt>
                <c:pt idx="645">
                  <c:v>67.5</c:v>
                </c:pt>
                <c:pt idx="646">
                  <c:v>67.7</c:v>
                </c:pt>
                <c:pt idx="647">
                  <c:v>67.7</c:v>
                </c:pt>
                <c:pt idx="648">
                  <c:v>70.2</c:v>
                </c:pt>
                <c:pt idx="649">
                  <c:v>71.1</c:v>
                </c:pt>
                <c:pt idx="650">
                  <c:v>109.80000000000001</c:v>
                </c:pt>
                <c:pt idx="651">
                  <c:v>110</c:v>
                </c:pt>
                <c:pt idx="652">
                  <c:v>110.19999999999999</c:v>
                </c:pt>
                <c:pt idx="653">
                  <c:v>116.5</c:v>
                </c:pt>
                <c:pt idx="654">
                  <c:v>116.5</c:v>
                </c:pt>
                <c:pt idx="655">
                  <c:v>142.3</c:v>
                </c:pt>
                <c:pt idx="656">
                  <c:v>144</c:v>
                </c:pt>
                <c:pt idx="657">
                  <c:v>144.3</c:v>
                </c:pt>
                <c:pt idx="658">
                  <c:v>144.7</c:v>
                </c:pt>
                <c:pt idx="659">
                  <c:v>145</c:v>
                </c:pt>
                <c:pt idx="660">
                  <c:v>145.9</c:v>
                </c:pt>
                <c:pt idx="661">
                  <c:v>146.3</c:v>
                </c:pt>
                <c:pt idx="662">
                  <c:v>147.1</c:v>
                </c:pt>
                <c:pt idx="663">
                  <c:v>147.1</c:v>
                </c:pt>
                <c:pt idx="664">
                  <c:v>148.1</c:v>
                </c:pt>
                <c:pt idx="665">
                  <c:v>148.2</c:v>
                </c:pt>
                <c:pt idx="666">
                  <c:v>149.2</c:v>
                </c:pt>
                <c:pt idx="667">
                  <c:v>149.2</c:v>
                </c:pt>
                <c:pt idx="668">
                  <c:v>149.8</c:v>
                </c:pt>
                <c:pt idx="669">
                  <c:v>150.2</c:v>
                </c:pt>
                <c:pt idx="670">
                  <c:v>150.9</c:v>
                </c:pt>
                <c:pt idx="671">
                  <c:v>160.1</c:v>
                </c:pt>
                <c:pt idx="672">
                  <c:v>183.6</c:v>
                </c:pt>
                <c:pt idx="673">
                  <c:v>259.2</c:v>
                </c:pt>
                <c:pt idx="674">
                  <c:v>259.8</c:v>
                </c:pt>
                <c:pt idx="675">
                  <c:v>260.2</c:v>
                </c:pt>
                <c:pt idx="676">
                  <c:v>260.6</c:v>
                </c:pt>
                <c:pt idx="677">
                  <c:v>262.1</c:v>
                </c:pt>
                <c:pt idx="678">
                  <c:v>310.3</c:v>
                </c:pt>
                <c:pt idx="679">
                  <c:v>325.8</c:v>
                </c:pt>
                <c:pt idx="680">
                  <c:v>325.9</c:v>
                </c:pt>
                <c:pt idx="681">
                  <c:v>326.7</c:v>
                </c:pt>
                <c:pt idx="682">
                  <c:v>447.4</c:v>
                </c:pt>
                <c:pt idx="683">
                  <c:v>454</c:v>
                </c:pt>
                <c:pt idx="684">
                  <c:v>454.4</c:v>
                </c:pt>
                <c:pt idx="685">
                  <c:v>454.5</c:v>
                </c:pt>
              </c:numCache>
            </c:numRef>
          </c:xVal>
          <c:yVal>
            <c:numRef>
              <c:f>'Gas Data'!$K$3:$K$688</c:f>
              <c:numCache>
                <c:ptCount val="686"/>
                <c:pt idx="0">
                  <c:v>694993983.1528279</c:v>
                </c:pt>
                <c:pt idx="1">
                  <c:v>684620938.6281588</c:v>
                </c:pt>
                <c:pt idx="2">
                  <c:v>690576923.0769231</c:v>
                </c:pt>
                <c:pt idx="3">
                  <c:v>680192307.6923077</c:v>
                </c:pt>
                <c:pt idx="4">
                  <c:v>681702637.8896883</c:v>
                </c:pt>
                <c:pt idx="5">
                  <c:v>692874251.497006</c:v>
                </c:pt>
                <c:pt idx="6">
                  <c:v>703293413.1736526</c:v>
                </c:pt>
                <c:pt idx="7">
                  <c:v>687664670.6586826</c:v>
                </c:pt>
                <c:pt idx="8">
                  <c:v>682455089.8203592</c:v>
                </c:pt>
                <c:pt idx="9">
                  <c:v>698851674.6411482</c:v>
                </c:pt>
                <c:pt idx="10">
                  <c:v>710835322.195704</c:v>
                </c:pt>
                <c:pt idx="11">
                  <c:v>710835322.195704</c:v>
                </c:pt>
                <c:pt idx="12">
                  <c:v>706376638.8557807</c:v>
                </c:pt>
                <c:pt idx="13">
                  <c:v>707142857.1428572</c:v>
                </c:pt>
                <c:pt idx="14">
                  <c:v>722857142.8571429</c:v>
                </c:pt>
                <c:pt idx="15">
                  <c:v>717619047.6190476</c:v>
                </c:pt>
                <c:pt idx="16">
                  <c:v>722857142.8571429</c:v>
                </c:pt>
                <c:pt idx="17">
                  <c:v>718394768.1331747</c:v>
                </c:pt>
                <c:pt idx="18">
                  <c:v>702663495.8382877</c:v>
                </c:pt>
                <c:pt idx="19">
                  <c:v>698920521.9454329</c:v>
                </c:pt>
                <c:pt idx="20">
                  <c:v>721479289.9408284</c:v>
                </c:pt>
                <c:pt idx="21">
                  <c:v>716213017.7514794</c:v>
                </c:pt>
                <c:pt idx="22">
                  <c:v>737278106.5088757</c:v>
                </c:pt>
                <c:pt idx="23">
                  <c:v>710946745.5621302</c:v>
                </c:pt>
                <c:pt idx="24">
                  <c:v>716973995.2718675</c:v>
                </c:pt>
                <c:pt idx="25">
                  <c:v>716973995.2718675</c:v>
                </c:pt>
                <c:pt idx="26">
                  <c:v>738842975.2066116</c:v>
                </c:pt>
                <c:pt idx="27">
                  <c:v>728288075.5608029</c:v>
                </c:pt>
                <c:pt idx="28">
                  <c:v>712455726.0920898</c:v>
                </c:pt>
                <c:pt idx="29">
                  <c:v>723010625.7378985</c:v>
                </c:pt>
                <c:pt idx="30">
                  <c:v>712455726.0920898</c:v>
                </c:pt>
                <c:pt idx="31">
                  <c:v>707178276.2691854</c:v>
                </c:pt>
                <c:pt idx="32">
                  <c:v>707178276.2691854</c:v>
                </c:pt>
                <c:pt idx="33">
                  <c:v>707924528.3018868</c:v>
                </c:pt>
                <c:pt idx="34">
                  <c:v>723773584.9056604</c:v>
                </c:pt>
                <c:pt idx="35">
                  <c:v>718490566.0377358</c:v>
                </c:pt>
                <c:pt idx="36">
                  <c:v>681509433.9622642</c:v>
                </c:pt>
                <c:pt idx="37">
                  <c:v>718490566.0377358</c:v>
                </c:pt>
                <c:pt idx="38">
                  <c:v>724534746.7608951</c:v>
                </c:pt>
                <c:pt idx="39">
                  <c:v>729823321.5547704</c:v>
                </c:pt>
                <c:pt idx="40">
                  <c:v>724534746.7608951</c:v>
                </c:pt>
                <c:pt idx="41">
                  <c:v>719246171.9670199</c:v>
                </c:pt>
                <c:pt idx="42">
                  <c:v>682226148.409894</c:v>
                </c:pt>
                <c:pt idx="43">
                  <c:v>708669022.3792697</c:v>
                </c:pt>
                <c:pt idx="44">
                  <c:v>730588235.2941177</c:v>
                </c:pt>
                <c:pt idx="45">
                  <c:v>725294117.6470588</c:v>
                </c:pt>
                <c:pt idx="46">
                  <c:v>720000000</c:v>
                </c:pt>
                <c:pt idx="47">
                  <c:v>682941176.4705883</c:v>
                </c:pt>
                <c:pt idx="48">
                  <c:v>731351351.3513514</c:v>
                </c:pt>
                <c:pt idx="49">
                  <c:v>731351351.3513514</c:v>
                </c:pt>
                <c:pt idx="50">
                  <c:v>720752056.4042304</c:v>
                </c:pt>
                <c:pt idx="51">
                  <c:v>720752056.4042304</c:v>
                </c:pt>
                <c:pt idx="52">
                  <c:v>726051703.8777908</c:v>
                </c:pt>
                <c:pt idx="53">
                  <c:v>720752056.4042304</c:v>
                </c:pt>
                <c:pt idx="54">
                  <c:v>710152761.4571092</c:v>
                </c:pt>
                <c:pt idx="55">
                  <c:v>721502347.4178404</c:v>
                </c:pt>
                <c:pt idx="56">
                  <c:v>721502347.4178404</c:v>
                </c:pt>
                <c:pt idx="57">
                  <c:v>727561547.4794841</c:v>
                </c:pt>
                <c:pt idx="58">
                  <c:v>727561547.4794841</c:v>
                </c:pt>
                <c:pt idx="59">
                  <c:v>722250879.2497069</c:v>
                </c:pt>
                <c:pt idx="60">
                  <c:v>722250879.2497069</c:v>
                </c:pt>
                <c:pt idx="61">
                  <c:v>685076201.6412661</c:v>
                </c:pt>
                <c:pt idx="62">
                  <c:v>716940211.0199296</c:v>
                </c:pt>
                <c:pt idx="63">
                  <c:v>722997658.0796254</c:v>
                </c:pt>
                <c:pt idx="64">
                  <c:v>722997658.0796254</c:v>
                </c:pt>
                <c:pt idx="65">
                  <c:v>717681498.8290398</c:v>
                </c:pt>
                <c:pt idx="66">
                  <c:v>717681498.8290398</c:v>
                </c:pt>
                <c:pt idx="67">
                  <c:v>729064327.4853802</c:v>
                </c:pt>
                <c:pt idx="68">
                  <c:v>723742690.0584795</c:v>
                </c:pt>
                <c:pt idx="69">
                  <c:v>729064327.4853802</c:v>
                </c:pt>
                <c:pt idx="70">
                  <c:v>718421052.6315789</c:v>
                </c:pt>
                <c:pt idx="71">
                  <c:v>723742690.0584795</c:v>
                </c:pt>
                <c:pt idx="72">
                  <c:v>686491228.0701754</c:v>
                </c:pt>
                <c:pt idx="73">
                  <c:v>686491228.0701754</c:v>
                </c:pt>
                <c:pt idx="74">
                  <c:v>718421052.6315789</c:v>
                </c:pt>
                <c:pt idx="75">
                  <c:v>724485981.3084111</c:v>
                </c:pt>
                <c:pt idx="76">
                  <c:v>713831775.7009345</c:v>
                </c:pt>
                <c:pt idx="77">
                  <c:v>724485981.3084111</c:v>
                </c:pt>
                <c:pt idx="78">
                  <c:v>725227537.9229871</c:v>
                </c:pt>
                <c:pt idx="79">
                  <c:v>725227537.9229871</c:v>
                </c:pt>
                <c:pt idx="80">
                  <c:v>725227537.9229871</c:v>
                </c:pt>
                <c:pt idx="81">
                  <c:v>719894982.4970828</c:v>
                </c:pt>
                <c:pt idx="82">
                  <c:v>731305361.3053613</c:v>
                </c:pt>
                <c:pt idx="83">
                  <c:v>725967365.967366</c:v>
                </c:pt>
                <c:pt idx="84">
                  <c:v>693939393.939394</c:v>
                </c:pt>
                <c:pt idx="85">
                  <c:v>720629370.6293707</c:v>
                </c:pt>
                <c:pt idx="86">
                  <c:v>720629370.6293707</c:v>
                </c:pt>
                <c:pt idx="87">
                  <c:v>732048894.0628637</c:v>
                </c:pt>
                <c:pt idx="88">
                  <c:v>721362048.8940629</c:v>
                </c:pt>
                <c:pt idx="89">
                  <c:v>716018626.3096623</c:v>
                </c:pt>
                <c:pt idx="90">
                  <c:v>710675203.7252619</c:v>
                </c:pt>
                <c:pt idx="91">
                  <c:v>690000000</c:v>
                </c:pt>
                <c:pt idx="92">
                  <c:v>716744186.0465117</c:v>
                </c:pt>
                <c:pt idx="93">
                  <c:v>722822299.6515678</c:v>
                </c:pt>
                <c:pt idx="94">
                  <c:v>717468060.3948896</c:v>
                </c:pt>
                <c:pt idx="95">
                  <c:v>722822299.6515678</c:v>
                </c:pt>
                <c:pt idx="96">
                  <c:v>691392111.3689096</c:v>
                </c:pt>
                <c:pt idx="97">
                  <c:v>723549883.9907192</c:v>
                </c:pt>
                <c:pt idx="98">
                  <c:v>712830626.450116</c:v>
                </c:pt>
                <c:pt idx="99">
                  <c:v>751100811.123986</c:v>
                </c:pt>
                <c:pt idx="100">
                  <c:v>751100811.123986</c:v>
                </c:pt>
                <c:pt idx="101">
                  <c:v>724275782.1552722</c:v>
                </c:pt>
                <c:pt idx="102">
                  <c:v>714259259.2592593</c:v>
                </c:pt>
                <c:pt idx="103">
                  <c:v>736473988.4393063</c:v>
                </c:pt>
                <c:pt idx="104">
                  <c:v>731098265.8959538</c:v>
                </c:pt>
                <c:pt idx="105">
                  <c:v>736473988.4393063</c:v>
                </c:pt>
                <c:pt idx="106">
                  <c:v>731098265.8959538</c:v>
                </c:pt>
                <c:pt idx="107">
                  <c:v>731098265.8959538</c:v>
                </c:pt>
                <c:pt idx="108">
                  <c:v>725722543.3526012</c:v>
                </c:pt>
                <c:pt idx="109">
                  <c:v>780254041.5704387</c:v>
                </c:pt>
                <c:pt idx="110">
                  <c:v>699538106.2355658</c:v>
                </c:pt>
                <c:pt idx="111">
                  <c:v>764867358.7081891</c:v>
                </c:pt>
                <c:pt idx="112">
                  <c:v>759480968.8581314</c:v>
                </c:pt>
                <c:pt idx="113">
                  <c:v>754094579.0080738</c:v>
                </c:pt>
                <c:pt idx="114">
                  <c:v>754094579.0080738</c:v>
                </c:pt>
                <c:pt idx="115">
                  <c:v>732549019.6078432</c:v>
                </c:pt>
                <c:pt idx="116">
                  <c:v>727162629.7577854</c:v>
                </c:pt>
                <c:pt idx="117">
                  <c:v>694844290.6574395</c:v>
                </c:pt>
                <c:pt idx="118">
                  <c:v>744055299.5391705</c:v>
                </c:pt>
                <c:pt idx="119">
                  <c:v>776405529.953917</c:v>
                </c:pt>
                <c:pt idx="120">
                  <c:v>700921658.9861751</c:v>
                </c:pt>
                <c:pt idx="121">
                  <c:v>744787111.6225548</c:v>
                </c:pt>
                <c:pt idx="122">
                  <c:v>712405063.2911392</c:v>
                </c:pt>
                <c:pt idx="123">
                  <c:v>733993095.5120828</c:v>
                </c:pt>
                <c:pt idx="124">
                  <c:v>733993095.5120828</c:v>
                </c:pt>
                <c:pt idx="125">
                  <c:v>701611047.1806675</c:v>
                </c:pt>
                <c:pt idx="126">
                  <c:v>712405063.2911392</c:v>
                </c:pt>
                <c:pt idx="127">
                  <c:v>717802071.3463752</c:v>
                </c:pt>
                <c:pt idx="128">
                  <c:v>767126436.7816092</c:v>
                </c:pt>
                <c:pt idx="129">
                  <c:v>756321839.0804597</c:v>
                </c:pt>
                <c:pt idx="130">
                  <c:v>734712643.6781609</c:v>
                </c:pt>
                <c:pt idx="131">
                  <c:v>713103448.275862</c:v>
                </c:pt>
                <c:pt idx="132">
                  <c:v>778691159.5866818</c:v>
                </c:pt>
                <c:pt idx="133">
                  <c:v>767876004.5924224</c:v>
                </c:pt>
                <c:pt idx="134">
                  <c:v>719207807.1182548</c:v>
                </c:pt>
                <c:pt idx="135">
                  <c:v>724615384.6153846</c:v>
                </c:pt>
                <c:pt idx="136">
                  <c:v>702985074.6268655</c:v>
                </c:pt>
                <c:pt idx="137">
                  <c:v>763211009.1743119</c:v>
                </c:pt>
                <c:pt idx="138">
                  <c:v>736146788.9908257</c:v>
                </c:pt>
                <c:pt idx="139">
                  <c:v>719908256.880734</c:v>
                </c:pt>
                <c:pt idx="140">
                  <c:v>725321100.9174311</c:v>
                </c:pt>
                <c:pt idx="141">
                  <c:v>741559633.0275228</c:v>
                </c:pt>
                <c:pt idx="142">
                  <c:v>774788087.0561283</c:v>
                </c:pt>
                <c:pt idx="143">
                  <c:v>720607101.9473082</c:v>
                </c:pt>
                <c:pt idx="144">
                  <c:v>726025200.4581902</c:v>
                </c:pt>
                <c:pt idx="145">
                  <c:v>780961098.3981694</c:v>
                </c:pt>
                <c:pt idx="146">
                  <c:v>770114416.4759725</c:v>
                </c:pt>
                <c:pt idx="147">
                  <c:v>742997711.6704806</c:v>
                </c:pt>
                <c:pt idx="148">
                  <c:v>753844393.5926775</c:v>
                </c:pt>
                <c:pt idx="149">
                  <c:v>742997711.6704806</c:v>
                </c:pt>
                <c:pt idx="150">
                  <c:v>792571428.5714285</c:v>
                </c:pt>
                <c:pt idx="151">
                  <c:v>787142857.1428571</c:v>
                </c:pt>
                <c:pt idx="152">
                  <c:v>781714285.7142857</c:v>
                </c:pt>
                <c:pt idx="153">
                  <c:v>722000000</c:v>
                </c:pt>
                <c:pt idx="154">
                  <c:v>760000000</c:v>
                </c:pt>
                <c:pt idx="155">
                  <c:v>743714285.7142856</c:v>
                </c:pt>
                <c:pt idx="156">
                  <c:v>705714285.7142857</c:v>
                </c:pt>
                <c:pt idx="157">
                  <c:v>732857142.8571428</c:v>
                </c:pt>
                <c:pt idx="158">
                  <c:v>787899543.3789955</c:v>
                </c:pt>
                <c:pt idx="159">
                  <c:v>711826484.0182649</c:v>
                </c:pt>
                <c:pt idx="160">
                  <c:v>711826484.0182649</c:v>
                </c:pt>
                <c:pt idx="161">
                  <c:v>711826484.0182649</c:v>
                </c:pt>
                <c:pt idx="162">
                  <c:v>706392694.063927</c:v>
                </c:pt>
                <c:pt idx="163">
                  <c:v>728127853.8812786</c:v>
                </c:pt>
                <c:pt idx="164">
                  <c:v>788654503.990878</c:v>
                </c:pt>
                <c:pt idx="165">
                  <c:v>707069555.3021666</c:v>
                </c:pt>
                <c:pt idx="166">
                  <c:v>734264538.1984037</c:v>
                </c:pt>
                <c:pt idx="167">
                  <c:v>734264538.1984037</c:v>
                </c:pt>
                <c:pt idx="168">
                  <c:v>789407744.8747152</c:v>
                </c:pt>
                <c:pt idx="169">
                  <c:v>789407744.8747152</c:v>
                </c:pt>
                <c:pt idx="170">
                  <c:v>713189066.0592254</c:v>
                </c:pt>
                <c:pt idx="171">
                  <c:v>713189066.0592254</c:v>
                </c:pt>
                <c:pt idx="172">
                  <c:v>713189066.0592254</c:v>
                </c:pt>
                <c:pt idx="173">
                  <c:v>724077448.7471527</c:v>
                </c:pt>
                <c:pt idx="174">
                  <c:v>729521640.0911162</c:v>
                </c:pt>
                <c:pt idx="175">
                  <c:v>790159271.8998863</c:v>
                </c:pt>
                <c:pt idx="176">
                  <c:v>719317406.1433448</c:v>
                </c:pt>
                <c:pt idx="177">
                  <c:v>713868031.85438</c:v>
                </c:pt>
                <c:pt idx="178">
                  <c:v>719317406.1433448</c:v>
                </c:pt>
                <c:pt idx="179">
                  <c:v>741114903.2992038</c:v>
                </c:pt>
                <c:pt idx="180">
                  <c:v>791657207.7185017</c:v>
                </c:pt>
                <c:pt idx="181">
                  <c:v>786197502.8376845</c:v>
                </c:pt>
                <c:pt idx="182">
                  <c:v>775278093.0760499</c:v>
                </c:pt>
                <c:pt idx="183">
                  <c:v>715221339.3870602</c:v>
                </c:pt>
                <c:pt idx="184">
                  <c:v>731600454.0295119</c:v>
                </c:pt>
                <c:pt idx="185">
                  <c:v>792403628.1179138</c:v>
                </c:pt>
                <c:pt idx="186">
                  <c:v>792403628.1179138</c:v>
                </c:pt>
                <c:pt idx="187">
                  <c:v>792403628.1179138</c:v>
                </c:pt>
                <c:pt idx="188">
                  <c:v>792403628.1179138</c:v>
                </c:pt>
                <c:pt idx="189">
                  <c:v>786938775.5102041</c:v>
                </c:pt>
                <c:pt idx="190">
                  <c:v>748684807.2562357</c:v>
                </c:pt>
                <c:pt idx="191">
                  <c:v>748684807.2562357</c:v>
                </c:pt>
                <c:pt idx="192">
                  <c:v>759614512.4716554</c:v>
                </c:pt>
                <c:pt idx="193">
                  <c:v>732290249.4331065</c:v>
                </c:pt>
                <c:pt idx="194">
                  <c:v>743219954.6485261</c:v>
                </c:pt>
                <c:pt idx="195">
                  <c:v>793148357.8708947</c:v>
                </c:pt>
                <c:pt idx="196">
                  <c:v>793148357.8708947</c:v>
                </c:pt>
                <c:pt idx="197">
                  <c:v>787678369.195923</c:v>
                </c:pt>
                <c:pt idx="198">
                  <c:v>787678369.195923</c:v>
                </c:pt>
                <c:pt idx="199">
                  <c:v>705628539.0713477</c:v>
                </c:pt>
                <c:pt idx="200">
                  <c:v>738448471.1211778</c:v>
                </c:pt>
                <c:pt idx="201">
                  <c:v>799366515.8371042</c:v>
                </c:pt>
                <c:pt idx="202">
                  <c:v>793891402.7149322</c:v>
                </c:pt>
                <c:pt idx="203">
                  <c:v>788416289.5927603</c:v>
                </c:pt>
                <c:pt idx="204">
                  <c:v>788416289.5927603</c:v>
                </c:pt>
                <c:pt idx="205">
                  <c:v>782941176.4705883</c:v>
                </c:pt>
                <c:pt idx="206">
                  <c:v>766515837.1040726</c:v>
                </c:pt>
                <c:pt idx="207">
                  <c:v>744615384.6153846</c:v>
                </c:pt>
                <c:pt idx="208">
                  <c:v>783672316.3841808</c:v>
                </c:pt>
                <c:pt idx="209">
                  <c:v>800112994.3502823</c:v>
                </c:pt>
                <c:pt idx="210">
                  <c:v>717909604.519774</c:v>
                </c:pt>
                <c:pt idx="211">
                  <c:v>734350282.4858756</c:v>
                </c:pt>
                <c:pt idx="212">
                  <c:v>795372460.4966139</c:v>
                </c:pt>
                <c:pt idx="213">
                  <c:v>795372460.4966139</c:v>
                </c:pt>
                <c:pt idx="214">
                  <c:v>789887133.1828442</c:v>
                </c:pt>
                <c:pt idx="215">
                  <c:v>789887133.1828442</c:v>
                </c:pt>
                <c:pt idx="216">
                  <c:v>789887133.1828442</c:v>
                </c:pt>
                <c:pt idx="217">
                  <c:v>784401805.8690745</c:v>
                </c:pt>
                <c:pt idx="218">
                  <c:v>778916478.5553046</c:v>
                </c:pt>
                <c:pt idx="219">
                  <c:v>778916478.5553046</c:v>
                </c:pt>
                <c:pt idx="220">
                  <c:v>773431151.241535</c:v>
                </c:pt>
                <c:pt idx="221">
                  <c:v>729548532.7313769</c:v>
                </c:pt>
                <c:pt idx="222">
                  <c:v>735033860.0451467</c:v>
                </c:pt>
                <c:pt idx="223">
                  <c:v>735033860.0451467</c:v>
                </c:pt>
                <c:pt idx="224">
                  <c:v>796110484.7801578</c:v>
                </c:pt>
                <c:pt idx="225">
                  <c:v>790620067.6437429</c:v>
                </c:pt>
                <c:pt idx="226">
                  <c:v>790620067.6437429</c:v>
                </c:pt>
                <c:pt idx="227">
                  <c:v>785129650.507328</c:v>
                </c:pt>
                <c:pt idx="228">
                  <c:v>757677564.8252536</c:v>
                </c:pt>
                <c:pt idx="229">
                  <c:v>791351351.3513513</c:v>
                </c:pt>
                <c:pt idx="230">
                  <c:v>785855855.8558558</c:v>
                </c:pt>
                <c:pt idx="231">
                  <c:v>780360360.3603603</c:v>
                </c:pt>
                <c:pt idx="232">
                  <c:v>758378378.3783783</c:v>
                </c:pt>
                <c:pt idx="233">
                  <c:v>736396396.3963963</c:v>
                </c:pt>
                <c:pt idx="234">
                  <c:v>797581552.3059618</c:v>
                </c:pt>
                <c:pt idx="235">
                  <c:v>797581552.3059618</c:v>
                </c:pt>
                <c:pt idx="236">
                  <c:v>792080989.8762655</c:v>
                </c:pt>
                <c:pt idx="237">
                  <c:v>792080989.8762655</c:v>
                </c:pt>
                <c:pt idx="238">
                  <c:v>792080989.8762655</c:v>
                </c:pt>
                <c:pt idx="239">
                  <c:v>786580427.4465692</c:v>
                </c:pt>
                <c:pt idx="240">
                  <c:v>781079865.016873</c:v>
                </c:pt>
                <c:pt idx="241">
                  <c:v>781079865.016873</c:v>
                </c:pt>
                <c:pt idx="242">
                  <c:v>781079865.016873</c:v>
                </c:pt>
                <c:pt idx="243">
                  <c:v>803820224.7191011</c:v>
                </c:pt>
                <c:pt idx="244">
                  <c:v>798314606.7415731</c:v>
                </c:pt>
                <c:pt idx="245">
                  <c:v>798314606.7415731</c:v>
                </c:pt>
                <c:pt idx="246">
                  <c:v>792808988.764045</c:v>
                </c:pt>
                <c:pt idx="247">
                  <c:v>792808988.764045</c:v>
                </c:pt>
                <c:pt idx="248">
                  <c:v>770786516.8539326</c:v>
                </c:pt>
                <c:pt idx="249">
                  <c:v>799046015.7126824</c:v>
                </c:pt>
                <c:pt idx="250">
                  <c:v>799046015.7126824</c:v>
                </c:pt>
                <c:pt idx="251">
                  <c:v>793535353.5353535</c:v>
                </c:pt>
                <c:pt idx="252">
                  <c:v>788024691.3580247</c:v>
                </c:pt>
                <c:pt idx="253">
                  <c:v>788024691.3580247</c:v>
                </c:pt>
                <c:pt idx="254">
                  <c:v>777003367.003367</c:v>
                </c:pt>
                <c:pt idx="255">
                  <c:v>788744394.6188343</c:v>
                </c:pt>
                <c:pt idx="256">
                  <c:v>788744394.6188343</c:v>
                </c:pt>
                <c:pt idx="257">
                  <c:v>788744394.6188343</c:v>
                </c:pt>
                <c:pt idx="258">
                  <c:v>761165919.2825112</c:v>
                </c:pt>
                <c:pt idx="259">
                  <c:v>777713004.484305</c:v>
                </c:pt>
                <c:pt idx="260">
                  <c:v>794260089.6860987</c:v>
                </c:pt>
                <c:pt idx="261">
                  <c:v>766681614.3497758</c:v>
                </c:pt>
                <c:pt idx="262">
                  <c:v>789462486.0022397</c:v>
                </c:pt>
                <c:pt idx="263">
                  <c:v>778421052.6315789</c:v>
                </c:pt>
                <c:pt idx="264">
                  <c:v>739776035.8342664</c:v>
                </c:pt>
                <c:pt idx="265">
                  <c:v>739776035.8342664</c:v>
                </c:pt>
                <c:pt idx="266">
                  <c:v>739776035.8342664</c:v>
                </c:pt>
                <c:pt idx="267">
                  <c:v>739776035.8342664</c:v>
                </c:pt>
                <c:pt idx="268">
                  <c:v>801230425.0559283</c:v>
                </c:pt>
                <c:pt idx="269">
                  <c:v>795704697.9865773</c:v>
                </c:pt>
                <c:pt idx="270">
                  <c:v>795704697.9865773</c:v>
                </c:pt>
                <c:pt idx="271">
                  <c:v>790178970.9172261</c:v>
                </c:pt>
                <c:pt idx="272">
                  <c:v>784653243.8478748</c:v>
                </c:pt>
                <c:pt idx="273">
                  <c:v>790178970.9172261</c:v>
                </c:pt>
                <c:pt idx="274">
                  <c:v>768076062.639821</c:v>
                </c:pt>
                <c:pt idx="275">
                  <c:v>757024608.5011185</c:v>
                </c:pt>
                <c:pt idx="276">
                  <c:v>801955307.2625699</c:v>
                </c:pt>
                <c:pt idx="277">
                  <c:v>801955307.2625699</c:v>
                </c:pt>
                <c:pt idx="278">
                  <c:v>796424581.0055867</c:v>
                </c:pt>
                <c:pt idx="279">
                  <c:v>796424581.0055867</c:v>
                </c:pt>
                <c:pt idx="280">
                  <c:v>796424581.0055867</c:v>
                </c:pt>
                <c:pt idx="281">
                  <c:v>790893854.7486035</c:v>
                </c:pt>
                <c:pt idx="282">
                  <c:v>785363128.4916201</c:v>
                </c:pt>
                <c:pt idx="283">
                  <c:v>774301675.9776536</c:v>
                </c:pt>
                <c:pt idx="284">
                  <c:v>779832402.2346369</c:v>
                </c:pt>
                <c:pt idx="285">
                  <c:v>785363128.4916201</c:v>
                </c:pt>
                <c:pt idx="286">
                  <c:v>774301675.9776536</c:v>
                </c:pt>
                <c:pt idx="287">
                  <c:v>790893854.7486035</c:v>
                </c:pt>
                <c:pt idx="288">
                  <c:v>768770949.7206705</c:v>
                </c:pt>
                <c:pt idx="289">
                  <c:v>763240223.4636873</c:v>
                </c:pt>
                <c:pt idx="290">
                  <c:v>763240223.4636873</c:v>
                </c:pt>
                <c:pt idx="291">
                  <c:v>763240223.4636873</c:v>
                </c:pt>
                <c:pt idx="292">
                  <c:v>768770949.7206705</c:v>
                </c:pt>
                <c:pt idx="293">
                  <c:v>802678571.4285713</c:v>
                </c:pt>
                <c:pt idx="294">
                  <c:v>802678571.4285713</c:v>
                </c:pt>
                <c:pt idx="295">
                  <c:v>797142857.1428571</c:v>
                </c:pt>
                <c:pt idx="296">
                  <c:v>780535714.2857141</c:v>
                </c:pt>
                <c:pt idx="297">
                  <c:v>763928571.4285713</c:v>
                </c:pt>
                <c:pt idx="298">
                  <c:v>763928571.4285713</c:v>
                </c:pt>
                <c:pt idx="299">
                  <c:v>803400222.9654403</c:v>
                </c:pt>
                <c:pt idx="300">
                  <c:v>792318840.5797102</c:v>
                </c:pt>
                <c:pt idx="301">
                  <c:v>786778149.386845</c:v>
                </c:pt>
                <c:pt idx="302">
                  <c:v>786778149.386845</c:v>
                </c:pt>
                <c:pt idx="303">
                  <c:v>781237458.1939799</c:v>
                </c:pt>
                <c:pt idx="304">
                  <c:v>786778149.386845</c:v>
                </c:pt>
                <c:pt idx="305">
                  <c:v>786778149.386845</c:v>
                </c:pt>
                <c:pt idx="306">
                  <c:v>764615384.6153847</c:v>
                </c:pt>
                <c:pt idx="307">
                  <c:v>793028953.2293987</c:v>
                </c:pt>
                <c:pt idx="308">
                  <c:v>793028953.2293987</c:v>
                </c:pt>
                <c:pt idx="309">
                  <c:v>798574610.2449889</c:v>
                </c:pt>
                <c:pt idx="310">
                  <c:v>765300668.1514478</c:v>
                </c:pt>
                <c:pt idx="311">
                  <c:v>765300668.1514478</c:v>
                </c:pt>
                <c:pt idx="312">
                  <c:v>804838709.6774194</c:v>
                </c:pt>
                <c:pt idx="313">
                  <c:v>782636262.5139043</c:v>
                </c:pt>
                <c:pt idx="314">
                  <c:v>788186874.3047831</c:v>
                </c:pt>
                <c:pt idx="315">
                  <c:v>782636262.5139043</c:v>
                </c:pt>
                <c:pt idx="316">
                  <c:v>793737486.0956619</c:v>
                </c:pt>
                <c:pt idx="317">
                  <c:v>782636262.5139043</c:v>
                </c:pt>
                <c:pt idx="318">
                  <c:v>754883203.5595106</c:v>
                </c:pt>
                <c:pt idx="319">
                  <c:v>805555555.5555556</c:v>
                </c:pt>
                <c:pt idx="320">
                  <c:v>805555555.5555556</c:v>
                </c:pt>
                <c:pt idx="321">
                  <c:v>800000000</c:v>
                </c:pt>
                <c:pt idx="322">
                  <c:v>800000000</c:v>
                </c:pt>
                <c:pt idx="323">
                  <c:v>777777777.7777779</c:v>
                </c:pt>
                <c:pt idx="324">
                  <c:v>761111111.111111</c:v>
                </c:pt>
                <c:pt idx="325">
                  <c:v>766666666.6666667</c:v>
                </c:pt>
                <c:pt idx="326">
                  <c:v>766666666.6666667</c:v>
                </c:pt>
                <c:pt idx="327">
                  <c:v>806270810.2108768</c:v>
                </c:pt>
                <c:pt idx="328">
                  <c:v>800710321.8645948</c:v>
                </c:pt>
                <c:pt idx="329">
                  <c:v>800710321.8645948</c:v>
                </c:pt>
                <c:pt idx="330">
                  <c:v>795149833.518313</c:v>
                </c:pt>
                <c:pt idx="331">
                  <c:v>784028856.825749</c:v>
                </c:pt>
                <c:pt idx="332">
                  <c:v>806984478.9356985</c:v>
                </c:pt>
                <c:pt idx="333">
                  <c:v>806984478.9356985</c:v>
                </c:pt>
                <c:pt idx="334">
                  <c:v>801419068.7361418</c:v>
                </c:pt>
                <c:pt idx="335">
                  <c:v>784722838.1374723</c:v>
                </c:pt>
                <c:pt idx="336">
                  <c:v>784722838.1374723</c:v>
                </c:pt>
                <c:pt idx="337">
                  <c:v>768026607.5388027</c:v>
                </c:pt>
                <c:pt idx="338">
                  <c:v>756895787.1396896</c:v>
                </c:pt>
                <c:pt idx="339">
                  <c:v>768026607.5388027</c:v>
                </c:pt>
                <c:pt idx="340">
                  <c:v>773592017.7383591</c:v>
                </c:pt>
                <c:pt idx="341">
                  <c:v>802126245.8471762</c:v>
                </c:pt>
                <c:pt idx="342">
                  <c:v>802126245.8471762</c:v>
                </c:pt>
                <c:pt idx="343">
                  <c:v>785415282.3920267</c:v>
                </c:pt>
                <c:pt idx="344">
                  <c:v>785415282.3920267</c:v>
                </c:pt>
                <c:pt idx="345">
                  <c:v>825132743.3628318</c:v>
                </c:pt>
                <c:pt idx="346">
                  <c:v>808407079.6460177</c:v>
                </c:pt>
                <c:pt idx="347">
                  <c:v>802831858.4070796</c:v>
                </c:pt>
                <c:pt idx="348">
                  <c:v>786106194.6902654</c:v>
                </c:pt>
                <c:pt idx="349">
                  <c:v>763805309.7345132</c:v>
                </c:pt>
                <c:pt idx="350">
                  <c:v>769380530.9734513</c:v>
                </c:pt>
                <c:pt idx="351">
                  <c:v>763805309.7345132</c:v>
                </c:pt>
                <c:pt idx="352">
                  <c:v>774955752.2123893</c:v>
                </c:pt>
                <c:pt idx="353">
                  <c:v>774955752.2123893</c:v>
                </c:pt>
                <c:pt idx="354">
                  <c:v>774955752.2123893</c:v>
                </c:pt>
                <c:pt idx="355">
                  <c:v>809116022.0994475</c:v>
                </c:pt>
                <c:pt idx="356">
                  <c:v>803535911.60221</c:v>
                </c:pt>
                <c:pt idx="357">
                  <c:v>786795580.1104972</c:v>
                </c:pt>
                <c:pt idx="358">
                  <c:v>758895027.6243094</c:v>
                </c:pt>
                <c:pt idx="359">
                  <c:v>764475138.121547</c:v>
                </c:pt>
                <c:pt idx="360">
                  <c:v>770055248.6187845</c:v>
                </c:pt>
                <c:pt idx="361">
                  <c:v>826578366.445916</c:v>
                </c:pt>
                <c:pt idx="362">
                  <c:v>793068432.6710815</c:v>
                </c:pt>
                <c:pt idx="363">
                  <c:v>765143487.8587196</c:v>
                </c:pt>
                <c:pt idx="364">
                  <c:v>765143487.8587196</c:v>
                </c:pt>
                <c:pt idx="365">
                  <c:v>765143487.8587196</c:v>
                </c:pt>
                <c:pt idx="366">
                  <c:v>804939360.5292172</c:v>
                </c:pt>
                <c:pt idx="367">
                  <c:v>804939360.5292172</c:v>
                </c:pt>
                <c:pt idx="368">
                  <c:v>782579933.8478501</c:v>
                </c:pt>
                <c:pt idx="369">
                  <c:v>765810363.8368247</c:v>
                </c:pt>
                <c:pt idx="370">
                  <c:v>782579933.8478501</c:v>
                </c:pt>
                <c:pt idx="371">
                  <c:v>800044052.8634362</c:v>
                </c:pt>
                <c:pt idx="372">
                  <c:v>794449339.2070484</c:v>
                </c:pt>
                <c:pt idx="373">
                  <c:v>783259911.8942732</c:v>
                </c:pt>
                <c:pt idx="374">
                  <c:v>783259911.8942732</c:v>
                </c:pt>
                <c:pt idx="375">
                  <c:v>777665198.2378855</c:v>
                </c:pt>
                <c:pt idx="376">
                  <c:v>772070484.5814979</c:v>
                </c:pt>
                <c:pt idx="377">
                  <c:v>777665198.2378855</c:v>
                </c:pt>
                <c:pt idx="378">
                  <c:v>800737073.7073709</c:v>
                </c:pt>
                <c:pt idx="379">
                  <c:v>800737073.7073709</c:v>
                </c:pt>
                <c:pt idx="380">
                  <c:v>783938393.839384</c:v>
                </c:pt>
                <c:pt idx="381">
                  <c:v>772739273.9273928</c:v>
                </c:pt>
                <c:pt idx="382">
                  <c:v>783938393.839384</c:v>
                </c:pt>
                <c:pt idx="383">
                  <c:v>772739273.9273928</c:v>
                </c:pt>
                <c:pt idx="384">
                  <c:v>778338833.8833884</c:v>
                </c:pt>
                <c:pt idx="385">
                  <c:v>829450549.4505495</c:v>
                </c:pt>
                <c:pt idx="386">
                  <c:v>767802197.8021977</c:v>
                </c:pt>
                <c:pt idx="387">
                  <c:v>807727771.679473</c:v>
                </c:pt>
                <c:pt idx="388">
                  <c:v>807727771.679473</c:v>
                </c:pt>
                <c:pt idx="389">
                  <c:v>807727771.679473</c:v>
                </c:pt>
                <c:pt idx="390">
                  <c:v>802118551.0428101</c:v>
                </c:pt>
                <c:pt idx="391">
                  <c:v>796509330.406147</c:v>
                </c:pt>
                <c:pt idx="392">
                  <c:v>796509330.406147</c:v>
                </c:pt>
                <c:pt idx="393">
                  <c:v>796509330.406147</c:v>
                </c:pt>
                <c:pt idx="394">
                  <c:v>796509330.406147</c:v>
                </c:pt>
                <c:pt idx="395">
                  <c:v>796509330.406147</c:v>
                </c:pt>
                <c:pt idx="396">
                  <c:v>768463227.222832</c:v>
                </c:pt>
                <c:pt idx="397">
                  <c:v>790900109.7694839</c:v>
                </c:pt>
                <c:pt idx="398">
                  <c:v>768463227.222832</c:v>
                </c:pt>
                <c:pt idx="399">
                  <c:v>779681668.496158</c:v>
                </c:pt>
                <c:pt idx="400">
                  <c:v>802807017.5438596</c:v>
                </c:pt>
                <c:pt idx="401">
                  <c:v>802807017.5438596</c:v>
                </c:pt>
                <c:pt idx="402">
                  <c:v>797192982.4561403</c:v>
                </c:pt>
                <c:pt idx="403">
                  <c:v>780350877.1929824</c:v>
                </c:pt>
                <c:pt idx="404">
                  <c:v>774736842.1052631</c:v>
                </c:pt>
                <c:pt idx="405">
                  <c:v>774736842.1052631</c:v>
                </c:pt>
                <c:pt idx="406">
                  <c:v>769122807.0175438</c:v>
                </c:pt>
                <c:pt idx="407">
                  <c:v>780350877.1929824</c:v>
                </c:pt>
                <c:pt idx="408">
                  <c:v>780350877.1929824</c:v>
                </c:pt>
                <c:pt idx="409">
                  <c:v>814731653.8882805</c:v>
                </c:pt>
                <c:pt idx="410">
                  <c:v>814731653.8882805</c:v>
                </c:pt>
                <c:pt idx="411">
                  <c:v>803493975.9036145</c:v>
                </c:pt>
                <c:pt idx="412">
                  <c:v>797875136.9112815</c:v>
                </c:pt>
                <c:pt idx="413">
                  <c:v>797875136.9112815</c:v>
                </c:pt>
                <c:pt idx="414">
                  <c:v>781018619.9342827</c:v>
                </c:pt>
                <c:pt idx="415">
                  <c:v>758543263.9649508</c:v>
                </c:pt>
                <c:pt idx="416">
                  <c:v>769780941.9496167</c:v>
                </c:pt>
                <c:pt idx="417">
                  <c:v>786637458.9266156</c:v>
                </c:pt>
                <c:pt idx="418">
                  <c:v>781018619.9342827</c:v>
                </c:pt>
                <c:pt idx="419">
                  <c:v>786637458.9266156</c:v>
                </c:pt>
                <c:pt idx="420">
                  <c:v>832297592.9978119</c:v>
                </c:pt>
                <c:pt idx="421">
                  <c:v>809803063.4573306</c:v>
                </c:pt>
                <c:pt idx="422">
                  <c:v>809803063.4573306</c:v>
                </c:pt>
                <c:pt idx="423">
                  <c:v>804179431.0722102</c:v>
                </c:pt>
                <c:pt idx="424">
                  <c:v>798555798.6870898</c:v>
                </c:pt>
                <c:pt idx="425">
                  <c:v>798555798.6870898</c:v>
                </c:pt>
                <c:pt idx="426">
                  <c:v>781684901.5317287</c:v>
                </c:pt>
                <c:pt idx="427">
                  <c:v>792932166.3019694</c:v>
                </c:pt>
                <c:pt idx="428">
                  <c:v>770437636.761488</c:v>
                </c:pt>
                <c:pt idx="429">
                  <c:v>770437636.761488</c:v>
                </c:pt>
                <c:pt idx="430">
                  <c:v>804863387.978142</c:v>
                </c:pt>
                <c:pt idx="431">
                  <c:v>799234972.6775955</c:v>
                </c:pt>
                <c:pt idx="432">
                  <c:v>799234972.6775955</c:v>
                </c:pt>
                <c:pt idx="433">
                  <c:v>799234972.6775955</c:v>
                </c:pt>
                <c:pt idx="434">
                  <c:v>776721311.4754099</c:v>
                </c:pt>
                <c:pt idx="435">
                  <c:v>771092896.1748632</c:v>
                </c:pt>
                <c:pt idx="436">
                  <c:v>811179039.3013101</c:v>
                </c:pt>
                <c:pt idx="437">
                  <c:v>799912663.7554585</c:v>
                </c:pt>
                <c:pt idx="438">
                  <c:v>799912663.7554585</c:v>
                </c:pt>
                <c:pt idx="439">
                  <c:v>777379912.6637555</c:v>
                </c:pt>
                <c:pt idx="440">
                  <c:v>771746724.8908297</c:v>
                </c:pt>
                <c:pt idx="441">
                  <c:v>771746724.8908297</c:v>
                </c:pt>
                <c:pt idx="442">
                  <c:v>771746724.8908297</c:v>
                </c:pt>
                <c:pt idx="443">
                  <c:v>777379912.6637555</c:v>
                </c:pt>
                <c:pt idx="444">
                  <c:v>777379912.6637555</c:v>
                </c:pt>
                <c:pt idx="445">
                  <c:v>788646288.209607</c:v>
                </c:pt>
                <c:pt idx="446">
                  <c:v>783013100.4366813</c:v>
                </c:pt>
                <c:pt idx="447">
                  <c:v>800588876.7720829</c:v>
                </c:pt>
                <c:pt idx="448">
                  <c:v>783675027.2628137</c:v>
                </c:pt>
                <c:pt idx="449">
                  <c:v>789312977.0992367</c:v>
                </c:pt>
                <c:pt idx="450">
                  <c:v>789312977.0992367</c:v>
                </c:pt>
                <c:pt idx="451">
                  <c:v>772399127.5899674</c:v>
                </c:pt>
                <c:pt idx="452">
                  <c:v>772399127.5899674</c:v>
                </c:pt>
                <c:pt idx="453">
                  <c:v>778037077.4263905</c:v>
                </c:pt>
                <c:pt idx="454">
                  <c:v>772399127.5899674</c:v>
                </c:pt>
                <c:pt idx="455">
                  <c:v>772399127.5899674</c:v>
                </c:pt>
                <c:pt idx="456">
                  <c:v>789312977.0992367</c:v>
                </c:pt>
                <c:pt idx="457">
                  <c:v>835119825.7080611</c:v>
                </c:pt>
                <c:pt idx="458">
                  <c:v>812549019.6078433</c:v>
                </c:pt>
                <c:pt idx="459">
                  <c:v>806906318.0827887</c:v>
                </c:pt>
                <c:pt idx="460">
                  <c:v>801263616.5577343</c:v>
                </c:pt>
                <c:pt idx="461">
                  <c:v>801263616.5577343</c:v>
                </c:pt>
                <c:pt idx="462">
                  <c:v>795620915.0326798</c:v>
                </c:pt>
                <c:pt idx="463">
                  <c:v>778692810.4575164</c:v>
                </c:pt>
                <c:pt idx="464">
                  <c:v>789978213.5076253</c:v>
                </c:pt>
                <c:pt idx="465">
                  <c:v>773050108.9324619</c:v>
                </c:pt>
                <c:pt idx="466">
                  <c:v>778692810.4575164</c:v>
                </c:pt>
                <c:pt idx="467">
                  <c:v>773050108.9324619</c:v>
                </c:pt>
                <c:pt idx="468">
                  <c:v>773050108.9324619</c:v>
                </c:pt>
                <c:pt idx="469">
                  <c:v>773050108.9324619</c:v>
                </c:pt>
                <c:pt idx="470">
                  <c:v>773050108.9324619</c:v>
                </c:pt>
                <c:pt idx="471">
                  <c:v>784335511.9825709</c:v>
                </c:pt>
                <c:pt idx="472">
                  <c:v>835821545.1577804</c:v>
                </c:pt>
                <c:pt idx="473">
                  <c:v>818879216.5397171</c:v>
                </c:pt>
                <c:pt idx="474">
                  <c:v>801936887.921654</c:v>
                </c:pt>
                <c:pt idx="475">
                  <c:v>801936887.921654</c:v>
                </c:pt>
                <c:pt idx="476">
                  <c:v>801936887.921654</c:v>
                </c:pt>
                <c:pt idx="477">
                  <c:v>801936887.921654</c:v>
                </c:pt>
                <c:pt idx="478">
                  <c:v>784994559.3035909</c:v>
                </c:pt>
                <c:pt idx="479">
                  <c:v>773699673.5582155</c:v>
                </c:pt>
                <c:pt idx="480">
                  <c:v>779347116.4309032</c:v>
                </c:pt>
                <c:pt idx="481">
                  <c:v>773699673.5582155</c:v>
                </c:pt>
                <c:pt idx="482">
                  <c:v>773699673.5582155</c:v>
                </c:pt>
                <c:pt idx="483">
                  <c:v>773699673.5582155</c:v>
                </c:pt>
                <c:pt idx="484">
                  <c:v>773699673.5582155</c:v>
                </c:pt>
                <c:pt idx="485">
                  <c:v>779347116.4309032</c:v>
                </c:pt>
                <c:pt idx="486">
                  <c:v>808260869.5652175</c:v>
                </c:pt>
                <c:pt idx="487">
                  <c:v>802608695.6521738</c:v>
                </c:pt>
                <c:pt idx="488">
                  <c:v>802608695.6521738</c:v>
                </c:pt>
                <c:pt idx="489">
                  <c:v>808260869.5652175</c:v>
                </c:pt>
                <c:pt idx="490">
                  <c:v>791304347.8260869</c:v>
                </c:pt>
                <c:pt idx="491">
                  <c:v>780000000</c:v>
                </c:pt>
                <c:pt idx="492">
                  <c:v>769337676.4386535</c:v>
                </c:pt>
                <c:pt idx="493">
                  <c:v>769337676.4386535</c:v>
                </c:pt>
                <c:pt idx="494">
                  <c:v>774994571.1183494</c:v>
                </c:pt>
                <c:pt idx="495">
                  <c:v>774994571.1183494</c:v>
                </c:pt>
                <c:pt idx="496">
                  <c:v>837917570.4989156</c:v>
                </c:pt>
                <c:pt idx="497">
                  <c:v>803947939.2624729</c:v>
                </c:pt>
                <c:pt idx="498">
                  <c:v>775639913.2321042</c:v>
                </c:pt>
                <c:pt idx="499">
                  <c:v>781301518.4381781</c:v>
                </c:pt>
                <c:pt idx="500">
                  <c:v>775639913.2321042</c:v>
                </c:pt>
                <c:pt idx="501">
                  <c:v>775639913.2321042</c:v>
                </c:pt>
                <c:pt idx="502">
                  <c:v>769978308.0260304</c:v>
                </c:pt>
                <c:pt idx="503">
                  <c:v>781301518.4381781</c:v>
                </c:pt>
                <c:pt idx="504">
                  <c:v>775639913.2321042</c:v>
                </c:pt>
                <c:pt idx="505">
                  <c:v>775639913.2321042</c:v>
                </c:pt>
                <c:pt idx="506">
                  <c:v>781301518.4381781</c:v>
                </c:pt>
                <c:pt idx="507">
                  <c:v>776283856.9880822</c:v>
                </c:pt>
                <c:pt idx="508">
                  <c:v>781950162.5135428</c:v>
                </c:pt>
                <c:pt idx="509">
                  <c:v>770617551.4626218</c:v>
                </c:pt>
                <c:pt idx="510">
                  <c:v>776283856.9880822</c:v>
                </c:pt>
                <c:pt idx="511">
                  <c:v>781950162.5135428</c:v>
                </c:pt>
                <c:pt idx="512">
                  <c:v>781950162.5135428</c:v>
                </c:pt>
                <c:pt idx="513">
                  <c:v>793939393.939394</c:v>
                </c:pt>
                <c:pt idx="514">
                  <c:v>782597402.5974026</c:v>
                </c:pt>
                <c:pt idx="515">
                  <c:v>782597402.5974026</c:v>
                </c:pt>
                <c:pt idx="516">
                  <c:v>782597402.5974026</c:v>
                </c:pt>
                <c:pt idx="517">
                  <c:v>771255411.2554113</c:v>
                </c:pt>
                <c:pt idx="518">
                  <c:v>771255411.2554113</c:v>
                </c:pt>
                <c:pt idx="519">
                  <c:v>776926406.9264069</c:v>
                </c:pt>
                <c:pt idx="520">
                  <c:v>776926406.9264069</c:v>
                </c:pt>
                <c:pt idx="521">
                  <c:v>788268398.2683983</c:v>
                </c:pt>
                <c:pt idx="522">
                  <c:v>805945945.945946</c:v>
                </c:pt>
                <c:pt idx="523">
                  <c:v>794594594.5945946</c:v>
                </c:pt>
                <c:pt idx="524">
                  <c:v>794594594.5945946</c:v>
                </c:pt>
                <c:pt idx="525">
                  <c:v>794594594.5945946</c:v>
                </c:pt>
                <c:pt idx="526">
                  <c:v>783243243.2432433</c:v>
                </c:pt>
                <c:pt idx="527">
                  <c:v>777567567.5675675</c:v>
                </c:pt>
                <c:pt idx="528">
                  <c:v>771891891.8918918</c:v>
                </c:pt>
                <c:pt idx="529">
                  <c:v>812289416.8466523</c:v>
                </c:pt>
                <c:pt idx="530">
                  <c:v>795248380.1295897</c:v>
                </c:pt>
                <c:pt idx="531">
                  <c:v>789568034.5572355</c:v>
                </c:pt>
                <c:pt idx="532">
                  <c:v>789568034.5572355</c:v>
                </c:pt>
                <c:pt idx="533">
                  <c:v>783887688.9848813</c:v>
                </c:pt>
                <c:pt idx="534">
                  <c:v>795248380.1295897</c:v>
                </c:pt>
                <c:pt idx="535">
                  <c:v>778207343.412527</c:v>
                </c:pt>
                <c:pt idx="536">
                  <c:v>778207343.412527</c:v>
                </c:pt>
                <c:pt idx="537">
                  <c:v>772526997.8401728</c:v>
                </c:pt>
                <c:pt idx="538">
                  <c:v>778207343.412527</c:v>
                </c:pt>
                <c:pt idx="539">
                  <c:v>778207343.412527</c:v>
                </c:pt>
                <c:pt idx="540">
                  <c:v>841380798.2740021</c:v>
                </c:pt>
                <c:pt idx="541">
                  <c:v>818640776.6990291</c:v>
                </c:pt>
                <c:pt idx="542">
                  <c:v>784530744.3365697</c:v>
                </c:pt>
                <c:pt idx="543">
                  <c:v>778845738.9428263</c:v>
                </c:pt>
                <c:pt idx="544">
                  <c:v>784530744.3365697</c:v>
                </c:pt>
                <c:pt idx="545">
                  <c:v>801585760.5177994</c:v>
                </c:pt>
                <c:pt idx="546">
                  <c:v>801585760.5177994</c:v>
                </c:pt>
                <c:pt idx="547">
                  <c:v>784530744.3365697</c:v>
                </c:pt>
                <c:pt idx="548">
                  <c:v>773160733.549083</c:v>
                </c:pt>
                <c:pt idx="549">
                  <c:v>778845738.9428263</c:v>
                </c:pt>
                <c:pt idx="550">
                  <c:v>802241379.3103448</c:v>
                </c:pt>
                <c:pt idx="551">
                  <c:v>779482758.6206896</c:v>
                </c:pt>
                <c:pt idx="552">
                  <c:v>796551724.1379311</c:v>
                </c:pt>
                <c:pt idx="553">
                  <c:v>773793103.4482758</c:v>
                </c:pt>
                <c:pt idx="554">
                  <c:v>779482758.6206896</c:v>
                </c:pt>
                <c:pt idx="555">
                  <c:v>773793103.4482758</c:v>
                </c:pt>
                <c:pt idx="556">
                  <c:v>825672766.4155006</c:v>
                </c:pt>
                <c:pt idx="557">
                  <c:v>819978471.4747041</c:v>
                </c:pt>
                <c:pt idx="558">
                  <c:v>780118406.8891281</c:v>
                </c:pt>
                <c:pt idx="559">
                  <c:v>785812701.8299248</c:v>
                </c:pt>
                <c:pt idx="560">
                  <c:v>791506996.7707213</c:v>
                </c:pt>
                <c:pt idx="561">
                  <c:v>843440860.2150539</c:v>
                </c:pt>
                <c:pt idx="562">
                  <c:v>814946236.5591398</c:v>
                </c:pt>
                <c:pt idx="563">
                  <c:v>780752688.172043</c:v>
                </c:pt>
                <c:pt idx="564">
                  <c:v>797849462.3655915</c:v>
                </c:pt>
                <c:pt idx="565">
                  <c:v>780752688.172043</c:v>
                </c:pt>
                <c:pt idx="566">
                  <c:v>775053763.4408603</c:v>
                </c:pt>
                <c:pt idx="567">
                  <c:v>775053763.4408603</c:v>
                </c:pt>
                <c:pt idx="568">
                  <c:v>809903329.7529538</c:v>
                </c:pt>
                <c:pt idx="569">
                  <c:v>821310418.9044038</c:v>
                </c:pt>
                <c:pt idx="570">
                  <c:v>775682062.2986037</c:v>
                </c:pt>
                <c:pt idx="571">
                  <c:v>787089151.4500538</c:v>
                </c:pt>
                <c:pt idx="572">
                  <c:v>781385606.8743286</c:v>
                </c:pt>
                <c:pt idx="573">
                  <c:v>781385606.8743286</c:v>
                </c:pt>
                <c:pt idx="574">
                  <c:v>844806866.9527898</c:v>
                </c:pt>
                <c:pt idx="575">
                  <c:v>799141630.9012874</c:v>
                </c:pt>
                <c:pt idx="576">
                  <c:v>799141630.9012874</c:v>
                </c:pt>
                <c:pt idx="577">
                  <c:v>810557939.914163</c:v>
                </c:pt>
                <c:pt idx="578">
                  <c:v>782017167.3819741</c:v>
                </c:pt>
                <c:pt idx="579">
                  <c:v>782017167.3819741</c:v>
                </c:pt>
                <c:pt idx="580">
                  <c:v>782017167.3819741</c:v>
                </c:pt>
                <c:pt idx="581">
                  <c:v>793433476.3948498</c:v>
                </c:pt>
                <c:pt idx="582">
                  <c:v>799141630.9012874</c:v>
                </c:pt>
                <c:pt idx="583">
                  <c:v>804849785.4077252</c:v>
                </c:pt>
                <c:pt idx="584">
                  <c:v>782017167.3819741</c:v>
                </c:pt>
                <c:pt idx="585">
                  <c:v>782647374.062165</c:v>
                </c:pt>
                <c:pt idx="586">
                  <c:v>782647374.062165</c:v>
                </c:pt>
                <c:pt idx="587">
                  <c:v>782647374.062165</c:v>
                </c:pt>
                <c:pt idx="588">
                  <c:v>783276231.2633833</c:v>
                </c:pt>
                <c:pt idx="589">
                  <c:v>783276231.2633833</c:v>
                </c:pt>
                <c:pt idx="590">
                  <c:v>783276231.2633833</c:v>
                </c:pt>
                <c:pt idx="591">
                  <c:v>777558886.5096359</c:v>
                </c:pt>
                <c:pt idx="592">
                  <c:v>818235294.117647</c:v>
                </c:pt>
                <c:pt idx="593">
                  <c:v>812513368.983957</c:v>
                </c:pt>
                <c:pt idx="594">
                  <c:v>795347593.5828876</c:v>
                </c:pt>
                <c:pt idx="595">
                  <c:v>801069518.7165774</c:v>
                </c:pt>
                <c:pt idx="596">
                  <c:v>795347593.5828876</c:v>
                </c:pt>
                <c:pt idx="597">
                  <c:v>784529914.5299144</c:v>
                </c:pt>
                <c:pt idx="598">
                  <c:v>813162393.1623931</c:v>
                </c:pt>
                <c:pt idx="599">
                  <c:v>802347918.8900747</c:v>
                </c:pt>
                <c:pt idx="600">
                  <c:v>819541088.5805764</c:v>
                </c:pt>
                <c:pt idx="601">
                  <c:v>790885805.7630737</c:v>
                </c:pt>
                <c:pt idx="602">
                  <c:v>785154749.1995732</c:v>
                </c:pt>
                <c:pt idx="603">
                  <c:v>813810032.0170757</c:v>
                </c:pt>
                <c:pt idx="604">
                  <c:v>848869936.0341153</c:v>
                </c:pt>
                <c:pt idx="605">
                  <c:v>797249466.9509596</c:v>
                </c:pt>
                <c:pt idx="606">
                  <c:v>808720682.3027719</c:v>
                </c:pt>
                <c:pt idx="607">
                  <c:v>798510638.2978724</c:v>
                </c:pt>
                <c:pt idx="608">
                  <c:v>810000000</c:v>
                </c:pt>
                <c:pt idx="609">
                  <c:v>810000000</c:v>
                </c:pt>
                <c:pt idx="610">
                  <c:v>810000000</c:v>
                </c:pt>
                <c:pt idx="611">
                  <c:v>815744680.8510638</c:v>
                </c:pt>
                <c:pt idx="612">
                  <c:v>850882040.3825718</c:v>
                </c:pt>
                <c:pt idx="613">
                  <c:v>804888416.5781082</c:v>
                </c:pt>
                <c:pt idx="614">
                  <c:v>810637619.5536661</c:v>
                </c:pt>
                <c:pt idx="615">
                  <c:v>810637619.5536661</c:v>
                </c:pt>
                <c:pt idx="616">
                  <c:v>811273885.3503184</c:v>
                </c:pt>
                <c:pt idx="617">
                  <c:v>822781316.3481953</c:v>
                </c:pt>
                <c:pt idx="618">
                  <c:v>794012738.8535032</c:v>
                </c:pt>
                <c:pt idx="619">
                  <c:v>812542372.881356</c:v>
                </c:pt>
                <c:pt idx="620">
                  <c:v>812542372.881356</c:v>
                </c:pt>
                <c:pt idx="621">
                  <c:v>853544973.5449736</c:v>
                </c:pt>
                <c:pt idx="622">
                  <c:v>836243386.2433863</c:v>
                </c:pt>
                <c:pt idx="623">
                  <c:v>819577167.0190274</c:v>
                </c:pt>
                <c:pt idx="624">
                  <c:v>826624472.5738395</c:v>
                </c:pt>
                <c:pt idx="625">
                  <c:v>829790136.4113327</c:v>
                </c:pt>
                <c:pt idx="626">
                  <c:v>823987408.18468</c:v>
                </c:pt>
                <c:pt idx="627">
                  <c:v>849759665.6217345</c:v>
                </c:pt>
                <c:pt idx="628">
                  <c:v>838119122.2570533</c:v>
                </c:pt>
                <c:pt idx="629">
                  <c:v>841869158.8785046</c:v>
                </c:pt>
                <c:pt idx="630">
                  <c:v>839700722.394221</c:v>
                </c:pt>
                <c:pt idx="631">
                  <c:v>840309278.3505155</c:v>
                </c:pt>
                <c:pt idx="632">
                  <c:v>852677651.9052523</c:v>
                </c:pt>
                <c:pt idx="633">
                  <c:v>853292181.0699587</c:v>
                </c:pt>
                <c:pt idx="634">
                  <c:v>856952965.2351738</c:v>
                </c:pt>
                <c:pt idx="635">
                  <c:v>854038657.1719228</c:v>
                </c:pt>
                <c:pt idx="636">
                  <c:v>854634146.3414634</c:v>
                </c:pt>
                <c:pt idx="637">
                  <c:v>857593528.8169869</c:v>
                </c:pt>
                <c:pt idx="638">
                  <c:v>858768920.2825428</c:v>
                </c:pt>
                <c:pt idx="639">
                  <c:v>861105527.638191</c:v>
                </c:pt>
                <c:pt idx="640">
                  <c:v>861686746.9879518</c:v>
                </c:pt>
                <c:pt idx="641">
                  <c:v>1028821292.7756655</c:v>
                </c:pt>
                <c:pt idx="642">
                  <c:v>958571428.5714285</c:v>
                </c:pt>
                <c:pt idx="643">
                  <c:v>960167597.7653633</c:v>
                </c:pt>
                <c:pt idx="644">
                  <c:v>960697674.4186047</c:v>
                </c:pt>
                <c:pt idx="645">
                  <c:v>960697674.4186047</c:v>
                </c:pt>
                <c:pt idx="646">
                  <c:v>961754874.6518108</c:v>
                </c:pt>
                <c:pt idx="647">
                  <c:v>961754874.6518108</c:v>
                </c:pt>
                <c:pt idx="648">
                  <c:v>1063829401.0889292</c:v>
                </c:pt>
                <c:pt idx="649">
                  <c:v>991944194.4194419</c:v>
                </c:pt>
                <c:pt idx="650">
                  <c:v>1407316421.8958611</c:v>
                </c:pt>
                <c:pt idx="651">
                  <c:v>1407999999.9999998</c:v>
                </c:pt>
                <c:pt idx="652">
                  <c:v>1430692410.1198401</c:v>
                </c:pt>
                <c:pt idx="653">
                  <c:v>1459041533.5463262</c:v>
                </c:pt>
                <c:pt idx="654">
                  <c:v>1496261980.830671</c:v>
                </c:pt>
                <c:pt idx="655">
                  <c:v>1857783872.7372463</c:v>
                </c:pt>
                <c:pt idx="656">
                  <c:v>1854782608.6956522</c:v>
                </c:pt>
                <c:pt idx="657">
                  <c:v>1863450895.2794359</c:v>
                </c:pt>
                <c:pt idx="658">
                  <c:v>1864569572.2793717</c:v>
                </c:pt>
                <c:pt idx="659">
                  <c:v>1865405405.4054055</c:v>
                </c:pt>
                <c:pt idx="660">
                  <c:v>1867896718.6659496</c:v>
                </c:pt>
                <c:pt idx="661">
                  <c:v>1868996242.6194313</c:v>
                </c:pt>
                <c:pt idx="662">
                  <c:v>1871181186.531267</c:v>
                </c:pt>
                <c:pt idx="663">
                  <c:v>1871181186.531267</c:v>
                </c:pt>
                <c:pt idx="664">
                  <c:v>1881759702.2860177</c:v>
                </c:pt>
                <c:pt idx="665">
                  <c:v>1874155154.091392</c:v>
                </c:pt>
                <c:pt idx="666">
                  <c:v>1876828752.642706</c:v>
                </c:pt>
                <c:pt idx="667">
                  <c:v>1876828752.642706</c:v>
                </c:pt>
                <c:pt idx="668">
                  <c:v>1870526870.3898842</c:v>
                </c:pt>
                <c:pt idx="669">
                  <c:v>1879474237.6445847</c:v>
                </c:pt>
                <c:pt idx="670">
                  <c:v>1912928234.6778417</c:v>
                </c:pt>
                <c:pt idx="671">
                  <c:v>1952243878.0609694</c:v>
                </c:pt>
                <c:pt idx="672">
                  <c:v>2159516994.633274</c:v>
                </c:pt>
                <c:pt idx="673">
                  <c:v>2997433155.080214</c:v>
                </c:pt>
                <c:pt idx="674">
                  <c:v>3007024683.1220818</c:v>
                </c:pt>
                <c:pt idx="675">
                  <c:v>3007641572.285144</c:v>
                </c:pt>
                <c:pt idx="676">
                  <c:v>2999587491.6833005</c:v>
                </c:pt>
                <c:pt idx="677">
                  <c:v>3027901357.166501</c:v>
                </c:pt>
                <c:pt idx="678">
                  <c:v>3516674279.1892667</c:v>
                </c:pt>
                <c:pt idx="679">
                  <c:v>3616041552.7610717</c:v>
                </c:pt>
                <c:pt idx="680">
                  <c:v>3616162886.0344357</c:v>
                </c:pt>
                <c:pt idx="681">
                  <c:v>3617131169.8936462</c:v>
                </c:pt>
                <c:pt idx="682">
                  <c:v>5098652646.696758</c:v>
                </c:pt>
                <c:pt idx="683">
                  <c:v>5201240890.688259</c:v>
                </c:pt>
                <c:pt idx="684">
                  <c:v>5191961165.048544</c:v>
                </c:pt>
                <c:pt idx="685">
                  <c:v>5201704246.713852</c:v>
                </c:pt>
              </c:numCache>
            </c:numRef>
          </c:yVal>
          <c:smooth val="0"/>
        </c:ser>
        <c:axId val="14013887"/>
        <c:axId val="59016120"/>
      </c:scatterChart>
      <c:valAx>
        <c:axId val="140138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2225"/>
              <c:y val="-0.02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16120"/>
        <c:crosses val="autoZero"/>
        <c:crossBetween val="midCat"/>
        <c:dispUnits/>
      </c:valAx>
      <c:valAx>
        <c:axId val="590161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mmBtu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1388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35"/>
          <c:y val="0.94475"/>
          <c:w val="0.8105"/>
          <c:h val="0.03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tabSelected="1" workbookViewId="0" zoomScale="126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128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127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127"/>
  </sheetViews>
  <pageMargins left="0.75" right="0.75" top="1" bottom="1" header="0.5" footer="0.5"/>
  <pageSetup horizontalDpi="600" verticalDpi="600" orientation="landscape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0.39375</cdr:x>
      <cdr:y>0.44875</cdr:y>
    </cdr:from>
    <cdr:to>
      <cdr:x>0.761</cdr:x>
      <cdr:y>0.5605</cdr:y>
    </cdr:to>
    <cdr:sp>
      <cdr:nvSpPr>
        <cdr:cNvPr id="1" name="TextBox 1"/>
        <cdr:cNvSpPr txBox="1">
          <a:spLocks noChangeArrowheads="1"/>
        </cdr:cNvSpPr>
      </cdr:nvSpPr>
      <cdr:spPr>
        <a:xfrm>
          <a:off x="3409950" y="2657475"/>
          <a:ext cx="3181350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Load Cost =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No Load Fuel * Fuel Cost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= $4380/hr</a:t>
          </a:r>
        </a:p>
      </cdr:txBody>
    </cdr:sp>
  </cdr:relSizeAnchor>
  <cdr:relSizeAnchor xmlns:cdr="http://schemas.openxmlformats.org/drawingml/2006/chartDrawing">
    <cdr:from>
      <cdr:x>0.13575</cdr:x>
      <cdr:y>0.724</cdr:y>
    </cdr:from>
    <cdr:to>
      <cdr:x>0.41975</cdr:x>
      <cdr:y>0.84</cdr:y>
    </cdr:to>
    <cdr:sp>
      <cdr:nvSpPr>
        <cdr:cNvPr id="2" name="TextBox 2"/>
        <cdr:cNvSpPr txBox="1">
          <a:spLocks noChangeArrowheads="1"/>
        </cdr:cNvSpPr>
      </cdr:nvSpPr>
      <cdr:spPr>
        <a:xfrm>
          <a:off x="1171575" y="4295775"/>
          <a:ext cx="2457450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Fuel Cost = $14/mmBtu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VOM Cost = $0.15/mmBtu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114300</xdr:rowOff>
    </xdr:from>
    <xdr:to>
      <xdr:col>15</xdr:col>
      <xdr:colOff>323850</xdr:colOff>
      <xdr:row>32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76225"/>
          <a:ext cx="9382125" cy="492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1</xdr:col>
      <xdr:colOff>219075</xdr:colOff>
      <xdr:row>3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190500"/>
          <a:ext cx="828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1008</a:t>
          </a:r>
        </a:p>
      </xdr:txBody>
    </xdr:sp>
    <xdr:clientData/>
  </xdr:twoCellAnchor>
  <xdr:twoCellAnchor>
    <xdr:from>
      <xdr:col>3</xdr:col>
      <xdr:colOff>428625</xdr:colOff>
      <xdr:row>19</xdr:row>
      <xdr:rowOff>76200</xdr:rowOff>
    </xdr:from>
    <xdr:to>
      <xdr:col>5</xdr:col>
      <xdr:colOff>38100</xdr:colOff>
      <xdr:row>21</xdr:row>
      <xdr:rowOff>66675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257425" y="3152775"/>
          <a:ext cx="828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4380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866775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0.35825</cdr:x>
      <cdr:y>0.408</cdr:y>
    </cdr:from>
    <cdr:to>
      <cdr:x>0.86675</cdr:x>
      <cdr:y>0.48525</cdr:y>
    </cdr:to>
    <cdr:sp>
      <cdr:nvSpPr>
        <cdr:cNvPr id="1" name="TextBox 1"/>
        <cdr:cNvSpPr txBox="1">
          <a:spLocks noChangeArrowheads="1"/>
        </cdr:cNvSpPr>
      </cdr:nvSpPr>
      <cdr:spPr>
        <a:xfrm>
          <a:off x="3105150" y="2409825"/>
          <a:ext cx="441007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Load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Cost = No Load Fuel * Fuel Cost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  <cdr:relSizeAnchor xmlns:cdr="http://schemas.openxmlformats.org/drawingml/2006/chartDrawing">
    <cdr:from>
      <cdr:x>0.1695</cdr:x>
      <cdr:y>0.789</cdr:y>
    </cdr:from>
    <cdr:to>
      <cdr:x>0.4285</cdr:x>
      <cdr:y>0.91075</cdr:y>
    </cdr:to>
    <cdr:sp>
      <cdr:nvSpPr>
        <cdr:cNvPr id="2" name="TextBox 2"/>
        <cdr:cNvSpPr txBox="1">
          <a:spLocks noChangeArrowheads="1"/>
        </cdr:cNvSpPr>
      </cdr:nvSpPr>
      <cdr:spPr>
        <a:xfrm>
          <a:off x="1466850" y="4667250"/>
          <a:ext cx="2247900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Fuel Cost = $4/mmbtu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VOM Cost = $0.15/mmBtu</a:t>
          </a:r>
        </a:p>
      </cdr:txBody>
    </cdr:sp>
  </cdr:relSizeAnchor>
  <cdr:relSizeAnchor xmlns:cdr="http://schemas.openxmlformats.org/drawingml/2006/chartDrawing">
    <cdr:from>
      <cdr:x>0.56425</cdr:x>
      <cdr:y>0.46225</cdr:y>
    </cdr:from>
    <cdr:to>
      <cdr:x>0.7035</cdr:x>
      <cdr:y>0.53125</cdr:y>
    </cdr:to>
    <cdr:sp textlink="'Heat Rate  &amp; Cost Curves'!$D$41">
      <cdr:nvSpPr>
        <cdr:cNvPr id="3" name="TextBox 3"/>
        <cdr:cNvSpPr txBox="1">
          <a:spLocks noChangeArrowheads="1"/>
        </cdr:cNvSpPr>
      </cdr:nvSpPr>
      <cdr:spPr>
        <a:xfrm>
          <a:off x="4895850" y="2733675"/>
          <a:ext cx="12096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fld id="{93620278-16e3-4a75-8b68-163a90e8b2a6}" type="TxLink">
            <a:rPr lang="en-US" cap="none" sz="1400" b="0" i="0" u="none" baseline="0">
              <a:solidFill>
                <a:srgbClr val="000000"/>
              </a:solidFill>
            </a:rPr>
            <a:t>= $971.99 $/hr</a:t>
          </a:fld>
        </a:p>
      </cdr:txBody>
    </cdr:sp>
  </cdr:relSizeAnchor>
  <cdr:relSizeAnchor xmlns:cdr="http://schemas.openxmlformats.org/drawingml/2006/chartDrawing">
    <cdr:from>
      <cdr:x>0.41775</cdr:x>
      <cdr:y>0.90325</cdr:y>
    </cdr:from>
    <cdr:to>
      <cdr:x>0.5175</cdr:x>
      <cdr:y>0.9325</cdr:y>
    </cdr:to>
    <cdr:sp>
      <cdr:nvSpPr>
        <cdr:cNvPr id="4" name="TextBox 4"/>
        <cdr:cNvSpPr txBox="1">
          <a:spLocks noChangeArrowheads="1"/>
        </cdr:cNvSpPr>
      </cdr:nvSpPr>
      <cdr:spPr>
        <a:xfrm>
          <a:off x="3619500" y="5343525"/>
          <a:ext cx="8667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MW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24550"/>
    <xdr:graphicFrame>
      <xdr:nvGraphicFramePr>
        <xdr:cNvPr id="1" name="Shape 1025"/>
        <xdr:cNvGraphicFramePr/>
      </xdr:nvGraphicFramePr>
      <xdr:xfrm>
        <a:off x="832256400" y="832256400"/>
        <a:ext cx="86772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0.469</cdr:x>
      <cdr:y>0.68475</cdr:y>
    </cdr:from>
    <cdr:to>
      <cdr:x>0.84225</cdr:x>
      <cdr:y>0.731</cdr:y>
    </cdr:to>
    <cdr:sp>
      <cdr:nvSpPr>
        <cdr:cNvPr id="1" name="TextBox 1"/>
        <cdr:cNvSpPr txBox="1">
          <a:spLocks noChangeArrowheads="1"/>
        </cdr:cNvSpPr>
      </cdr:nvSpPr>
      <cdr:spPr>
        <a:xfrm>
          <a:off x="4067175" y="4057650"/>
          <a:ext cx="32385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Fitted Regression Line Equation</a:t>
          </a:r>
        </a:p>
      </cdr:txBody>
    </cdr:sp>
  </cdr:relSizeAnchor>
  <cdr:relSizeAnchor xmlns:cdr="http://schemas.openxmlformats.org/drawingml/2006/chartDrawing">
    <cdr:from>
      <cdr:x>0.193</cdr:x>
      <cdr:y>0.3875</cdr:y>
    </cdr:from>
    <cdr:to>
      <cdr:x>0.61925</cdr:x>
      <cdr:y>0.442</cdr:y>
    </cdr:to>
    <cdr:sp>
      <cdr:nvSpPr>
        <cdr:cNvPr id="2" name="TextBox 2"/>
        <cdr:cNvSpPr txBox="1">
          <a:spLocks noChangeArrowheads="1"/>
        </cdr:cNvSpPr>
      </cdr:nvSpPr>
      <cdr:spPr>
        <a:xfrm>
          <a:off x="1666875" y="2295525"/>
          <a:ext cx="36957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No Load Fuel = 306.744 mmBtu/hr</a:t>
          </a:r>
        </a:p>
      </cdr:txBody>
    </cdr:sp>
  </cdr:relSizeAnchor>
  <cdr:relSizeAnchor xmlns:cdr="http://schemas.openxmlformats.org/drawingml/2006/chartDrawing">
    <cdr:from>
      <cdr:x>0.421</cdr:x>
      <cdr:y>0.88575</cdr:y>
    </cdr:from>
    <cdr:to>
      <cdr:x>0.51325</cdr:x>
      <cdr:y>0.933</cdr:y>
    </cdr:to>
    <cdr:sp>
      <cdr:nvSpPr>
        <cdr:cNvPr id="3" name="TextBox 3"/>
        <cdr:cNvSpPr txBox="1">
          <a:spLocks noChangeArrowheads="1"/>
        </cdr:cNvSpPr>
      </cdr:nvSpPr>
      <cdr:spPr>
        <a:xfrm>
          <a:off x="3648075" y="5248275"/>
          <a:ext cx="8001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MW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0.196</cdr:x>
      <cdr:y>0.42275</cdr:y>
    </cdr:from>
    <cdr:to>
      <cdr:x>0.5105</cdr:x>
      <cdr:y>0.4765</cdr:y>
    </cdr:to>
    <cdr:sp>
      <cdr:nvSpPr>
        <cdr:cNvPr id="1" name="TextBox 1"/>
        <cdr:cNvSpPr txBox="1">
          <a:spLocks noChangeArrowheads="1"/>
        </cdr:cNvSpPr>
      </cdr:nvSpPr>
      <cdr:spPr>
        <a:xfrm>
          <a:off x="1695450" y="2505075"/>
          <a:ext cx="27336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No Load Fuel = 238.232 mmBtu/hr</a:t>
          </a:r>
        </a:p>
      </cdr:txBody>
    </cdr:sp>
  </cdr:relSizeAnchor>
  <cdr:relSizeAnchor xmlns:cdr="http://schemas.openxmlformats.org/drawingml/2006/chartDrawing">
    <cdr:from>
      <cdr:x>0.4605</cdr:x>
      <cdr:y>0.66425</cdr:y>
    </cdr:from>
    <cdr:to>
      <cdr:x>0.8415</cdr:x>
      <cdr:y>0.711</cdr:y>
    </cdr:to>
    <cdr:sp>
      <cdr:nvSpPr>
        <cdr:cNvPr id="2" name="TextBox 2"/>
        <cdr:cNvSpPr txBox="1">
          <a:spLocks noChangeArrowheads="1"/>
        </cdr:cNvSpPr>
      </cdr:nvSpPr>
      <cdr:spPr>
        <a:xfrm>
          <a:off x="3990975" y="3933825"/>
          <a:ext cx="33051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Fitted Regression Line Equation</a:t>
          </a:r>
        </a:p>
      </cdr:txBody>
    </cdr:sp>
  </cdr:relSizeAnchor>
  <cdr:relSizeAnchor xmlns:cdr="http://schemas.openxmlformats.org/drawingml/2006/chartDrawing">
    <cdr:from>
      <cdr:x>0.4765</cdr:x>
      <cdr:y>0.89675</cdr:y>
    </cdr:from>
    <cdr:to>
      <cdr:x>0.5945</cdr:x>
      <cdr:y>0.92575</cdr:y>
    </cdr:to>
    <cdr:sp>
      <cdr:nvSpPr>
        <cdr:cNvPr id="3" name="TextBox 3"/>
        <cdr:cNvSpPr txBox="1">
          <a:spLocks noChangeArrowheads="1"/>
        </cdr:cNvSpPr>
      </cdr:nvSpPr>
      <cdr:spPr>
        <a:xfrm>
          <a:off x="4133850" y="5314950"/>
          <a:ext cx="10191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MW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238125</xdr:colOff>
      <xdr:row>30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82125" cy="492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466725</xdr:colOff>
      <xdr:row>18</xdr:row>
      <xdr:rowOff>66675</xdr:rowOff>
    </xdr:from>
    <xdr:to>
      <xdr:col>5</xdr:col>
      <xdr:colOff>76200</xdr:colOff>
      <xdr:row>20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295525" y="2981325"/>
          <a:ext cx="828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1008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J41"/>
  <sheetViews>
    <sheetView zoomScale="98" zoomScaleNormal="98" zoomScalePageLayoutView="0" workbookViewId="0" topLeftCell="A1">
      <selection activeCell="K33" sqref="K33"/>
    </sheetView>
  </sheetViews>
  <sheetFormatPr defaultColWidth="9.140625" defaultRowHeight="12.75"/>
  <cols>
    <col min="2" max="3" width="12.7109375" style="0" customWidth="1"/>
    <col min="4" max="4" width="17.28125" style="0" customWidth="1"/>
    <col min="5" max="5" width="12.8515625" style="0" bestFit="1" customWidth="1"/>
    <col min="6" max="6" width="15.28125" style="0" customWidth="1"/>
    <col min="7" max="7" width="2.28125" style="0" customWidth="1"/>
    <col min="8" max="8" width="10.7109375" style="0" customWidth="1"/>
  </cols>
  <sheetData>
    <row r="1" spans="1:6" ht="12.75">
      <c r="A1" s="4" t="s">
        <v>21</v>
      </c>
      <c r="F1" s="10"/>
    </row>
    <row r="2" ht="12.75">
      <c r="F2" s="10"/>
    </row>
    <row r="3" spans="1:9" ht="12.75">
      <c r="A3" t="s">
        <v>10</v>
      </c>
      <c r="B3">
        <v>306.744</v>
      </c>
      <c r="C3" s="8" t="s">
        <v>22</v>
      </c>
      <c r="F3" s="10"/>
      <c r="G3" s="8" t="s">
        <v>23</v>
      </c>
      <c r="H3" s="11">
        <v>14</v>
      </c>
      <c r="I3" s="8" t="s">
        <v>25</v>
      </c>
    </row>
    <row r="4" spans="1:9" ht="12.75">
      <c r="A4" t="s">
        <v>11</v>
      </c>
      <c r="B4">
        <v>9.6894</v>
      </c>
      <c r="F4" s="9"/>
      <c r="G4" s="8" t="s">
        <v>24</v>
      </c>
      <c r="H4" s="11">
        <v>0.15</v>
      </c>
      <c r="I4" s="8" t="s">
        <v>25</v>
      </c>
    </row>
    <row r="5" spans="1:8" ht="12.75">
      <c r="A5" t="s">
        <v>12</v>
      </c>
      <c r="B5">
        <v>0.00156391</v>
      </c>
      <c r="G5" s="8" t="s">
        <v>26</v>
      </c>
      <c r="H5" s="12">
        <v>1.02</v>
      </c>
    </row>
    <row r="7" spans="1:9" ht="12.75">
      <c r="A7" s="5" t="s">
        <v>19</v>
      </c>
      <c r="B7" s="5"/>
      <c r="C7" s="5"/>
      <c r="F7" s="5" t="s">
        <v>20</v>
      </c>
      <c r="G7" s="4" t="s">
        <v>31</v>
      </c>
      <c r="H7" s="13">
        <f>B11*H5*H3</f>
        <v>4380.30432</v>
      </c>
      <c r="I7" s="4" t="s">
        <v>27</v>
      </c>
    </row>
    <row r="8" spans="1:8" ht="12.75">
      <c r="A8" s="5" t="s">
        <v>13</v>
      </c>
      <c r="B8" s="5" t="s">
        <v>14</v>
      </c>
      <c r="C8" s="5" t="s">
        <v>15</v>
      </c>
      <c r="D8" s="5" t="s">
        <v>29</v>
      </c>
      <c r="F8" s="5" t="s">
        <v>15</v>
      </c>
      <c r="H8" s="5" t="s">
        <v>30</v>
      </c>
    </row>
    <row r="9" spans="1:8" ht="12.75">
      <c r="A9" s="5" t="s">
        <v>16</v>
      </c>
      <c r="B9" s="5" t="s">
        <v>17</v>
      </c>
      <c r="C9" s="5" t="s">
        <v>18</v>
      </c>
      <c r="D9" s="5" t="s">
        <v>28</v>
      </c>
      <c r="F9" s="5" t="s">
        <v>18</v>
      </c>
      <c r="H9" s="5" t="s">
        <v>28</v>
      </c>
    </row>
    <row r="11" spans="1:3" ht="12.75">
      <c r="A11" s="17">
        <v>0</v>
      </c>
      <c r="B11" s="9">
        <f>$B$3+($B$4*A11)+($B$5*A11*A11)</f>
        <v>306.744</v>
      </c>
      <c r="C11" s="17"/>
    </row>
    <row r="12" spans="1:9" ht="12.75">
      <c r="A12" s="17">
        <v>50</v>
      </c>
      <c r="B12" s="9">
        <f aca="true" t="shared" si="0" ref="B12:B17">$B$3+($B$4*A12)+($B$5*A12*A12)</f>
        <v>795.1237749999999</v>
      </c>
      <c r="C12" s="19">
        <f aca="true" t="shared" si="1" ref="C12:C17">B12*1000/A12</f>
        <v>15902.475499999999</v>
      </c>
      <c r="D12" s="18">
        <f aca="true" t="shared" si="2" ref="D12:D17">(B12*$H$5*$H$3+B12*$H$5*$H$4)/A12</f>
        <v>229.5204288915</v>
      </c>
      <c r="F12" s="9">
        <f aca="true" t="shared" si="3" ref="F12:F17">(B12-B11)*1000/(A12-A11)</f>
        <v>9767.595499999998</v>
      </c>
      <c r="H12" s="18">
        <f>((B12-B11)*$H$5*$H$3+(B12*$H$5*$H$4))/(A12-A11)</f>
        <v>141.91434249149998</v>
      </c>
      <c r="I12" s="15">
        <f aca="true" t="shared" si="4" ref="I12:I17">H12</f>
        <v>141.91434249149998</v>
      </c>
    </row>
    <row r="13" spans="1:9" ht="12.75">
      <c r="A13" s="17">
        <v>160</v>
      </c>
      <c r="B13" s="9">
        <f t="shared" si="0"/>
        <v>1897.0840959999998</v>
      </c>
      <c r="C13" s="19">
        <f t="shared" si="1"/>
        <v>11856.775599999999</v>
      </c>
      <c r="D13" s="18">
        <f t="shared" si="2"/>
        <v>171.12884223479998</v>
      </c>
      <c r="F13" s="9">
        <f t="shared" si="3"/>
        <v>10017.8211</v>
      </c>
      <c r="H13" s="18">
        <f>((B13-B12)*$H$5*$H$3+(B13-B12)*$H$5*$H$4)/(A13-A12)</f>
        <v>144.5872119363</v>
      </c>
      <c r="I13" s="15">
        <f t="shared" si="4"/>
        <v>144.5872119363</v>
      </c>
    </row>
    <row r="14" spans="1:9" ht="12.75">
      <c r="A14" s="17">
        <v>310</v>
      </c>
      <c r="B14" s="9">
        <f t="shared" si="0"/>
        <v>3460.7497510000003</v>
      </c>
      <c r="C14" s="19">
        <f t="shared" si="1"/>
        <v>11163.70887419355</v>
      </c>
      <c r="D14" s="18">
        <f t="shared" si="2"/>
        <v>161.1258101812355</v>
      </c>
      <c r="F14" s="9">
        <f t="shared" si="3"/>
        <v>10424.437700000004</v>
      </c>
      <c r="H14" s="18">
        <f>((B14-B13)*$H$5*$H$3+(B14-B13)*$H$5*$H$4)/(A14-A13)</f>
        <v>150.45590932410005</v>
      </c>
      <c r="I14" s="15">
        <f t="shared" si="4"/>
        <v>150.45590932410005</v>
      </c>
    </row>
    <row r="15" spans="1:9" ht="12.75">
      <c r="A15" s="17">
        <v>410</v>
      </c>
      <c r="B15" s="9">
        <f t="shared" si="0"/>
        <v>4542.291270999999</v>
      </c>
      <c r="C15" s="19">
        <f t="shared" si="1"/>
        <v>11078.759197560972</v>
      </c>
      <c r="D15" s="18">
        <f t="shared" si="2"/>
        <v>159.89973149839753</v>
      </c>
      <c r="F15" s="9">
        <f t="shared" si="3"/>
        <v>10815.415199999989</v>
      </c>
      <c r="H15" s="18">
        <f>((B15-B14)*$H$5*$H$3+(B15-B14)*$H$5*$H$4)/(A15-A14)</f>
        <v>156.09888758159983</v>
      </c>
      <c r="I15" s="15">
        <f t="shared" si="4"/>
        <v>156.09888758159983</v>
      </c>
    </row>
    <row r="16" spans="1:9" ht="12.75">
      <c r="A16" s="17">
        <v>525</v>
      </c>
      <c r="B16" s="9">
        <f t="shared" si="0"/>
        <v>5824.731693749999</v>
      </c>
      <c r="C16" s="19">
        <f t="shared" si="1"/>
        <v>11094.727035714282</v>
      </c>
      <c r="D16" s="18">
        <f t="shared" si="2"/>
        <v>160.13019530646426</v>
      </c>
      <c r="F16" s="9">
        <f t="shared" si="3"/>
        <v>11151.65585</v>
      </c>
      <c r="H16" s="18">
        <f>((B16-B15)*$H$5*$H$3+(B16-B15)*$H$5*$H$4)/(A16-A15)</f>
        <v>160.95184888305</v>
      </c>
      <c r="I16" s="15">
        <f t="shared" si="4"/>
        <v>160.95184888305</v>
      </c>
    </row>
    <row r="17" spans="1:9" ht="12.75">
      <c r="A17" s="17">
        <v>550</v>
      </c>
      <c r="B17" s="9">
        <f t="shared" si="0"/>
        <v>6108.996774999999</v>
      </c>
      <c r="C17" s="19">
        <f t="shared" si="1"/>
        <v>11107.266863636361</v>
      </c>
      <c r="D17" s="18">
        <f t="shared" si="2"/>
        <v>160.3111826428636</v>
      </c>
      <c r="F17" s="9">
        <f t="shared" si="3"/>
        <v>11370.603249999986</v>
      </c>
      <c r="H17" s="18">
        <f>((B17-B16)*$H$5*$H$3+(B17-B16)*$H$5*$H$4)/(A17-A16)</f>
        <v>164.1119167072498</v>
      </c>
      <c r="I17" s="15">
        <f t="shared" si="4"/>
        <v>164.1119167072498</v>
      </c>
    </row>
    <row r="18" spans="2:6" ht="12.75">
      <c r="B18" s="6"/>
      <c r="C18" s="7"/>
      <c r="F18" s="6"/>
    </row>
    <row r="19" spans="2:6" ht="12.75">
      <c r="B19" s="6"/>
      <c r="C19" s="7"/>
      <c r="F19" s="6"/>
    </row>
    <row r="20" ht="12.75">
      <c r="F20" s="10"/>
    </row>
    <row r="21" ht="12.75">
      <c r="F21" s="10"/>
    </row>
    <row r="22" spans="1:9" ht="12.75">
      <c r="A22" t="s">
        <v>10</v>
      </c>
      <c r="B22">
        <v>238.232</v>
      </c>
      <c r="C22" s="8" t="s">
        <v>22</v>
      </c>
      <c r="F22" s="10"/>
      <c r="G22" s="8" t="s">
        <v>23</v>
      </c>
      <c r="H22" s="11">
        <v>4</v>
      </c>
      <c r="I22" s="8" t="s">
        <v>25</v>
      </c>
    </row>
    <row r="23" spans="1:9" ht="12.75">
      <c r="A23" t="s">
        <v>11</v>
      </c>
      <c r="B23">
        <v>10.7195</v>
      </c>
      <c r="F23" s="9"/>
      <c r="G23" s="8" t="s">
        <v>24</v>
      </c>
      <c r="H23" s="11">
        <v>0.15</v>
      </c>
      <c r="I23" s="8" t="s">
        <v>25</v>
      </c>
    </row>
    <row r="24" spans="1:8" ht="12.75">
      <c r="A24" t="s">
        <v>12</v>
      </c>
      <c r="B24">
        <v>0.000148321</v>
      </c>
      <c r="G24" s="8" t="s">
        <v>26</v>
      </c>
      <c r="H24" s="12">
        <v>1.02</v>
      </c>
    </row>
    <row r="26" spans="1:9" ht="12.75">
      <c r="A26" s="5" t="s">
        <v>4</v>
      </c>
      <c r="B26" s="5"/>
      <c r="C26" s="5"/>
      <c r="D26" s="12"/>
      <c r="F26" s="5" t="s">
        <v>20</v>
      </c>
      <c r="G26" s="4" t="s">
        <v>31</v>
      </c>
      <c r="H26" s="13">
        <f>B30*H24*H22</f>
        <v>971.98656</v>
      </c>
      <c r="I26" s="4" t="s">
        <v>27</v>
      </c>
    </row>
    <row r="27" spans="1:8" ht="12.75">
      <c r="A27" s="5" t="s">
        <v>13</v>
      </c>
      <c r="B27" s="5" t="s">
        <v>14</v>
      </c>
      <c r="C27" s="5" t="s">
        <v>15</v>
      </c>
      <c r="D27" s="5" t="s">
        <v>29</v>
      </c>
      <c r="E27" s="5" t="s">
        <v>33</v>
      </c>
      <c r="F27" s="5" t="s">
        <v>15</v>
      </c>
      <c r="H27" s="5" t="s">
        <v>30</v>
      </c>
    </row>
    <row r="28" spans="1:8" ht="12.75">
      <c r="A28" s="5" t="s">
        <v>16</v>
      </c>
      <c r="B28" s="5" t="s">
        <v>17</v>
      </c>
      <c r="C28" s="5" t="s">
        <v>18</v>
      </c>
      <c r="D28" s="5" t="s">
        <v>28</v>
      </c>
      <c r="E28" s="5" t="s">
        <v>34</v>
      </c>
      <c r="F28" s="5" t="s">
        <v>18</v>
      </c>
      <c r="H28" s="5" t="s">
        <v>28</v>
      </c>
    </row>
    <row r="29" ht="12.75">
      <c r="D29" s="8"/>
    </row>
    <row r="30" spans="1:4" ht="12.75">
      <c r="A30" s="17">
        <v>0</v>
      </c>
      <c r="B30" s="20">
        <v>238.232</v>
      </c>
      <c r="C30" s="17"/>
      <c r="D30" s="8"/>
    </row>
    <row r="31" spans="1:9" ht="12.75">
      <c r="A31" s="17">
        <v>50</v>
      </c>
      <c r="B31" s="9">
        <f aca="true" t="shared" si="5" ref="B31:B36">$B$22+($B$23*A31)+($B$24*A31*A31)</f>
        <v>774.5778025</v>
      </c>
      <c r="C31" s="19">
        <f aca="true" t="shared" si="6" ref="C31:C36">B31*1000/A31</f>
        <v>15491.55605</v>
      </c>
      <c r="D31" s="23">
        <f aca="true" t="shared" si="7" ref="D31:D36">(B31*$H$24*$H$22+B31*$H$24*$H$23)/A31</f>
        <v>65.57575675964999</v>
      </c>
      <c r="E31" s="22">
        <f aca="true" t="shared" si="8" ref="E31:E36">D31*A31</f>
        <v>3278.7878379824997</v>
      </c>
      <c r="F31" s="9">
        <f aca="true" t="shared" si="9" ref="F31:F36">(B31-B30)*1000/(A31-A30)</f>
        <v>10726.91605</v>
      </c>
      <c r="H31" s="21">
        <f>((B31-B30)*$H$24*$H$22+(B31*$H$24*$H$23))/(A31-A30)</f>
        <v>46.136025559649994</v>
      </c>
      <c r="I31" s="15">
        <f>H31</f>
        <v>46.136025559649994</v>
      </c>
    </row>
    <row r="32" spans="1:9" ht="12.75">
      <c r="A32" s="17">
        <v>160</v>
      </c>
      <c r="B32" s="9">
        <f t="shared" si="5"/>
        <v>1957.1490175999998</v>
      </c>
      <c r="C32" s="19">
        <f t="shared" si="6"/>
        <v>12232.181359999999</v>
      </c>
      <c r="D32" s="23">
        <f t="shared" si="7"/>
        <v>51.77882369687999</v>
      </c>
      <c r="E32" s="22">
        <f t="shared" si="8"/>
        <v>8284.611791500798</v>
      </c>
      <c r="F32" s="9">
        <f t="shared" si="9"/>
        <v>10750.647409999998</v>
      </c>
      <c r="H32" s="18">
        <f>((B32-B31)*$H$24*$H$22+(B32-B31)*$H$24*$H$23)/(A32-A31)</f>
        <v>45.507490486529996</v>
      </c>
      <c r="I32" s="15">
        <f>H32</f>
        <v>45.507490486529996</v>
      </c>
    </row>
    <row r="33" spans="1:9" ht="12.75">
      <c r="A33" s="17">
        <v>310</v>
      </c>
      <c r="B33" s="9">
        <f t="shared" si="5"/>
        <v>3575.5306481000002</v>
      </c>
      <c r="C33" s="19">
        <f t="shared" si="6"/>
        <v>11533.969832580646</v>
      </c>
      <c r="D33" s="23">
        <f t="shared" si="7"/>
        <v>48.82329430131387</v>
      </c>
      <c r="E33" s="22">
        <f t="shared" si="8"/>
        <v>15135.221233407301</v>
      </c>
      <c r="F33" s="9">
        <f t="shared" si="9"/>
        <v>10789.210870000003</v>
      </c>
      <c r="H33" s="18">
        <f>((B33-B32)*$H$24*$H$22+(B33-B32)*$H$24*$H$23)/(A33-A32)</f>
        <v>45.67072961271001</v>
      </c>
      <c r="I33" s="15">
        <f>H33</f>
        <v>45.67072961271001</v>
      </c>
    </row>
    <row r="34" spans="1:10" ht="12.75">
      <c r="A34" s="17">
        <v>410</v>
      </c>
      <c r="B34" s="9">
        <f t="shared" si="5"/>
        <v>4658.1597601</v>
      </c>
      <c r="C34" s="19">
        <f t="shared" si="6"/>
        <v>11361.365268536587</v>
      </c>
      <c r="D34" s="23">
        <f t="shared" si="7"/>
        <v>48.09265918171536</v>
      </c>
      <c r="E34" s="22">
        <f t="shared" si="8"/>
        <v>19717.9902645033</v>
      </c>
      <c r="F34" s="9">
        <f t="shared" si="9"/>
        <v>10826.29112</v>
      </c>
      <c r="H34" s="18">
        <f>((B34-B33)*$H$24*$H$22+(B34-B33)*$H$24*$H$23)/(A34-A33)</f>
        <v>45.82769031096001</v>
      </c>
      <c r="I34" s="15">
        <f>H34</f>
        <v>45.82769031096001</v>
      </c>
      <c r="J34" s="14"/>
    </row>
    <row r="35" spans="1:10" ht="12.75">
      <c r="A35" s="17">
        <v>525</v>
      </c>
      <c r="B35" s="9">
        <f t="shared" si="5"/>
        <v>5906.850475625</v>
      </c>
      <c r="C35" s="19">
        <f t="shared" si="6"/>
        <v>11251.143763095239</v>
      </c>
      <c r="D35" s="23">
        <f t="shared" si="7"/>
        <v>47.62609154918215</v>
      </c>
      <c r="E35" s="22">
        <f t="shared" si="8"/>
        <v>25003.69806332063</v>
      </c>
      <c r="F35" s="9">
        <f t="shared" si="9"/>
        <v>10858.180135</v>
      </c>
      <c r="H35" s="18">
        <f>((B35-B34)*$H$24*$H$22+(B35-B34)*$H$24*$H$23)/(A35-A34)</f>
        <v>45.96267651145501</v>
      </c>
      <c r="I35" s="15">
        <f>H35</f>
        <v>45.96267651145501</v>
      </c>
      <c r="J35" s="14"/>
    </row>
    <row r="36" spans="1:9" ht="12.75">
      <c r="A36" s="17">
        <v>550</v>
      </c>
      <c r="B36" s="9">
        <f t="shared" si="5"/>
        <v>6178.824102500001</v>
      </c>
      <c r="C36" s="19">
        <f t="shared" si="6"/>
        <v>11234.225640909093</v>
      </c>
      <c r="D36" s="23">
        <f t="shared" si="7"/>
        <v>47.554477137968185</v>
      </c>
      <c r="E36" s="22">
        <f t="shared" si="8"/>
        <v>26154.962425882502</v>
      </c>
      <c r="F36" s="9">
        <f t="shared" si="9"/>
        <v>10878.94507500001</v>
      </c>
      <c r="H36" s="18">
        <f>((B36-B35)*$H$24*$H$22+(B36-B35)*$H$24*$H$23)/(A36-A35)</f>
        <v>46.050574502475044</v>
      </c>
      <c r="I36" s="15">
        <f>H36</f>
        <v>46.050574502475044</v>
      </c>
    </row>
    <row r="37" ht="12.75">
      <c r="D37" s="12"/>
    </row>
    <row r="40" ht="12.75">
      <c r="A40" s="4" t="s">
        <v>32</v>
      </c>
    </row>
    <row r="41" spans="1:4" ht="12.75">
      <c r="A41" t="b">
        <v>0</v>
      </c>
      <c r="D41" t="str">
        <f>"= "&amp;TEXT(H26,"$0.00")&amp;" "&amp;I26</f>
        <v>= $971.99 $/hr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K1386"/>
  <sheetViews>
    <sheetView zoomScalePageLayoutView="0" workbookViewId="0" topLeftCell="A3">
      <selection activeCell="I17" sqref="I17"/>
    </sheetView>
  </sheetViews>
  <sheetFormatPr defaultColWidth="9.140625" defaultRowHeight="12.75"/>
  <cols>
    <col min="9" max="9" width="15.8515625" style="0" customWidth="1"/>
    <col min="10" max="10" width="17.421875" style="0" customWidth="1"/>
    <col min="11" max="11" width="16.421875" style="0" customWidth="1"/>
  </cols>
  <sheetData>
    <row r="1" spans="1:11" ht="12.75">
      <c r="A1" t="s">
        <v>0</v>
      </c>
      <c r="B1" t="s">
        <v>1</v>
      </c>
      <c r="C1" t="s">
        <v>2</v>
      </c>
      <c r="I1" t="s">
        <v>3</v>
      </c>
      <c r="J1" t="s">
        <v>4</v>
      </c>
      <c r="K1" t="s">
        <v>5</v>
      </c>
    </row>
    <row r="2" spans="4:10" ht="12.75">
      <c r="D2" s="1" t="s">
        <v>6</v>
      </c>
      <c r="E2" s="1" t="s">
        <v>7</v>
      </c>
      <c r="F2" s="1" t="s">
        <v>8</v>
      </c>
      <c r="G2" s="1" t="s">
        <v>9</v>
      </c>
      <c r="I2" s="2">
        <v>151137</v>
      </c>
      <c r="J2" s="3"/>
    </row>
    <row r="3" spans="1:11" ht="12.75">
      <c r="A3">
        <v>11</v>
      </c>
      <c r="B3">
        <v>4</v>
      </c>
      <c r="C3">
        <v>9</v>
      </c>
      <c r="D3" s="16">
        <v>41.7</v>
      </c>
      <c r="E3" s="14">
        <v>82.68543451652388</v>
      </c>
      <c r="F3" s="14">
        <v>7.9112607099143215</v>
      </c>
      <c r="G3">
        <v>0.5</v>
      </c>
      <c r="I3">
        <f>IF(E3&lt;F3,0,(E3-F3)*60*I$2)</f>
        <v>678068658.3965731</v>
      </c>
      <c r="J3">
        <f aca="true" t="shared" si="0" ref="J3:J43">G3*100000000</f>
        <v>50000000</v>
      </c>
      <c r="K3">
        <f aca="true" t="shared" si="1" ref="K3:K43">I3+J3</f>
        <v>728068658.3965731</v>
      </c>
    </row>
    <row r="4" spans="1:11" ht="12.75">
      <c r="A4">
        <v>6</v>
      </c>
      <c r="B4">
        <v>22</v>
      </c>
      <c r="C4">
        <v>4</v>
      </c>
      <c r="D4" s="16">
        <v>43.7</v>
      </c>
      <c r="E4" s="14">
        <v>75.18279569892474</v>
      </c>
      <c r="F4" s="14">
        <v>0</v>
      </c>
      <c r="G4">
        <v>0.4</v>
      </c>
      <c r="I4">
        <f aca="true" t="shared" si="2" ref="I4:I9">IF(F4&gt;E4,0,(E4-F4)*60*I$2)</f>
        <v>681774131.6129032</v>
      </c>
      <c r="J4">
        <f t="shared" si="0"/>
        <v>40000000</v>
      </c>
      <c r="K4">
        <f t="shared" si="1"/>
        <v>721774131.6129032</v>
      </c>
    </row>
    <row r="5" spans="1:11" ht="12.75">
      <c r="A5">
        <v>6</v>
      </c>
      <c r="B5">
        <v>22</v>
      </c>
      <c r="C5">
        <v>5</v>
      </c>
      <c r="D5" s="16">
        <v>43.7</v>
      </c>
      <c r="E5" s="14">
        <v>75.70489844683394</v>
      </c>
      <c r="F5" s="14">
        <v>0</v>
      </c>
      <c r="G5">
        <v>0.4</v>
      </c>
      <c r="I5">
        <f t="shared" si="2"/>
        <v>686508674.1935484</v>
      </c>
      <c r="J5">
        <f t="shared" si="0"/>
        <v>40000000</v>
      </c>
      <c r="K5">
        <f t="shared" si="1"/>
        <v>726508674.1935484</v>
      </c>
    </row>
    <row r="6" spans="1:11" ht="12.75">
      <c r="A6">
        <v>6</v>
      </c>
      <c r="B6">
        <v>22</v>
      </c>
      <c r="C6">
        <v>3</v>
      </c>
      <c r="D6" s="16">
        <v>43.8</v>
      </c>
      <c r="E6" s="14">
        <v>74.74224343675417</v>
      </c>
      <c r="F6" s="14">
        <v>0</v>
      </c>
      <c r="G6">
        <v>0.4</v>
      </c>
      <c r="I6">
        <f t="shared" si="2"/>
        <v>677779106.7780429</v>
      </c>
      <c r="J6">
        <f t="shared" si="0"/>
        <v>40000000</v>
      </c>
      <c r="K6">
        <f t="shared" si="1"/>
        <v>717779106.7780429</v>
      </c>
    </row>
    <row r="7" spans="1:11" ht="12.75">
      <c r="A7">
        <v>7</v>
      </c>
      <c r="B7">
        <v>12</v>
      </c>
      <c r="C7">
        <v>4</v>
      </c>
      <c r="D7" s="16">
        <v>43.900000000000006</v>
      </c>
      <c r="E7" s="14">
        <v>68.54469606674613</v>
      </c>
      <c r="F7" s="14">
        <v>0</v>
      </c>
      <c r="G7">
        <v>0.3</v>
      </c>
      <c r="I7">
        <f t="shared" si="2"/>
        <v>621578383.7663885</v>
      </c>
      <c r="J7">
        <f t="shared" si="0"/>
        <v>30000000</v>
      </c>
      <c r="K7">
        <f t="shared" si="1"/>
        <v>651578383.7663885</v>
      </c>
    </row>
    <row r="8" spans="1:11" ht="12.75">
      <c r="A8">
        <v>7</v>
      </c>
      <c r="B8">
        <v>12</v>
      </c>
      <c r="C8">
        <v>3</v>
      </c>
      <c r="D8" s="16">
        <v>44</v>
      </c>
      <c r="E8" s="14">
        <v>68.61904761904762</v>
      </c>
      <c r="F8" s="14">
        <v>0</v>
      </c>
      <c r="G8">
        <v>0.3</v>
      </c>
      <c r="I8">
        <f t="shared" si="2"/>
        <v>622252620</v>
      </c>
      <c r="J8">
        <f t="shared" si="0"/>
        <v>30000000</v>
      </c>
      <c r="K8">
        <f t="shared" si="1"/>
        <v>652252620</v>
      </c>
    </row>
    <row r="9" spans="1:11" ht="12.75">
      <c r="A9">
        <v>7</v>
      </c>
      <c r="B9">
        <v>12</v>
      </c>
      <c r="C9">
        <v>2</v>
      </c>
      <c r="D9" s="16">
        <v>44.2</v>
      </c>
      <c r="E9" s="14">
        <v>68.76722090261282</v>
      </c>
      <c r="F9" s="14">
        <v>0</v>
      </c>
      <c r="G9">
        <v>0.3</v>
      </c>
      <c r="I9">
        <f t="shared" si="2"/>
        <v>623596287.9334917</v>
      </c>
      <c r="J9">
        <f t="shared" si="0"/>
        <v>30000000</v>
      </c>
      <c r="K9">
        <f t="shared" si="1"/>
        <v>653596287.9334917</v>
      </c>
    </row>
    <row r="10" spans="1:11" ht="12.75">
      <c r="A10">
        <v>12</v>
      </c>
      <c r="B10">
        <v>20</v>
      </c>
      <c r="C10">
        <v>14</v>
      </c>
      <c r="D10" s="16">
        <v>44.3</v>
      </c>
      <c r="E10" s="14">
        <v>80.9276393831554</v>
      </c>
      <c r="F10" s="14">
        <v>2.5749703440094898</v>
      </c>
      <c r="G10">
        <v>0.5</v>
      </c>
      <c r="I10">
        <f>IF(E10&lt;F10,0,(E10-F10)*60*I$2)</f>
        <v>710519240.4341637</v>
      </c>
      <c r="J10">
        <f t="shared" si="0"/>
        <v>50000000</v>
      </c>
      <c r="K10">
        <f t="shared" si="1"/>
        <v>760519240.4341637</v>
      </c>
    </row>
    <row r="11" spans="1:11" ht="12.75">
      <c r="A11">
        <v>1</v>
      </c>
      <c r="B11">
        <v>30</v>
      </c>
      <c r="C11">
        <v>19</v>
      </c>
      <c r="D11" s="16">
        <v>44.3</v>
      </c>
      <c r="E11" s="14">
        <v>81.97864768683273</v>
      </c>
      <c r="F11" s="14">
        <v>2.5224199288256224</v>
      </c>
      <c r="G11">
        <v>0.4</v>
      </c>
      <c r="I11">
        <f>IF(E11&lt;F11,0,(E11-F11)*60*I$2)</f>
        <v>720526553.6797152</v>
      </c>
      <c r="J11">
        <f t="shared" si="0"/>
        <v>40000000</v>
      </c>
      <c r="K11">
        <f t="shared" si="1"/>
        <v>760526553.6797152</v>
      </c>
    </row>
    <row r="12" spans="1:11" ht="12.75">
      <c r="A12">
        <v>7</v>
      </c>
      <c r="B12">
        <v>12</v>
      </c>
      <c r="C12">
        <v>1</v>
      </c>
      <c r="D12" s="16">
        <v>44.3</v>
      </c>
      <c r="E12" s="14">
        <v>68.84104389086595</v>
      </c>
      <c r="F12" s="14">
        <v>0</v>
      </c>
      <c r="G12">
        <v>0.3</v>
      </c>
      <c r="I12">
        <f>IF(F12&gt;E12,0,(E12-F12)*60*I$2)</f>
        <v>624265731.0320284</v>
      </c>
      <c r="J12">
        <f t="shared" si="0"/>
        <v>30000000</v>
      </c>
      <c r="K12">
        <f t="shared" si="1"/>
        <v>654265731.0320284</v>
      </c>
    </row>
    <row r="13" spans="1:11" ht="12.75">
      <c r="A13">
        <v>6</v>
      </c>
      <c r="B13">
        <v>22</v>
      </c>
      <c r="C13">
        <v>2</v>
      </c>
      <c r="D13" s="16">
        <v>44.400000000000006</v>
      </c>
      <c r="E13" s="14">
        <v>75.22748815165876</v>
      </c>
      <c r="F13" s="14">
        <v>0</v>
      </c>
      <c r="G13">
        <v>0.4</v>
      </c>
      <c r="I13">
        <f>IF(F13&gt;E13,0,(E13-F13)*60*I$2)</f>
        <v>682179412.6066351</v>
      </c>
      <c r="J13">
        <f t="shared" si="0"/>
        <v>40000000</v>
      </c>
      <c r="K13">
        <f t="shared" si="1"/>
        <v>722179412.6066351</v>
      </c>
    </row>
    <row r="14" spans="1:11" ht="12.75">
      <c r="A14">
        <v>12</v>
      </c>
      <c r="B14">
        <v>20</v>
      </c>
      <c r="C14">
        <v>13</v>
      </c>
      <c r="D14" s="16">
        <v>44.5</v>
      </c>
      <c r="E14" s="14">
        <v>81.10059171597634</v>
      </c>
      <c r="F14" s="14">
        <v>2.5804733727810656</v>
      </c>
      <c r="G14">
        <v>0.5</v>
      </c>
      <c r="I14">
        <f>IF(E14&lt;F14,0,(E14-F14)*60*I$2)</f>
        <v>712037707.5621302</v>
      </c>
      <c r="J14">
        <f t="shared" si="0"/>
        <v>50000000</v>
      </c>
      <c r="K14">
        <f t="shared" si="1"/>
        <v>762037707.5621302</v>
      </c>
    </row>
    <row r="15" spans="1:11" ht="12.75">
      <c r="A15">
        <v>7</v>
      </c>
      <c r="B15">
        <v>11</v>
      </c>
      <c r="C15">
        <v>24</v>
      </c>
      <c r="D15" s="16">
        <v>44.5</v>
      </c>
      <c r="E15" s="14">
        <v>68.98816568047337</v>
      </c>
      <c r="F15" s="14">
        <v>0</v>
      </c>
      <c r="G15">
        <v>0.3</v>
      </c>
      <c r="I15">
        <f>IF(F15&gt;E15,0,(E15-F15)*60*I$2)</f>
        <v>625599863.7869822</v>
      </c>
      <c r="J15">
        <f t="shared" si="0"/>
        <v>30000000</v>
      </c>
      <c r="K15">
        <f t="shared" si="1"/>
        <v>655599863.7869822</v>
      </c>
    </row>
    <row r="16" spans="1:11" ht="12.75">
      <c r="A16">
        <v>9</v>
      </c>
      <c r="B16">
        <v>13</v>
      </c>
      <c r="C16">
        <v>12</v>
      </c>
      <c r="D16" s="16">
        <v>44.599999999999994</v>
      </c>
      <c r="E16" s="14">
        <v>83.822695035461</v>
      </c>
      <c r="F16" s="14">
        <v>3.1631205673758864</v>
      </c>
      <c r="G16">
        <v>0.4</v>
      </c>
      <c r="I16">
        <f>IF(E16-F16&gt;0,(E16-F16)*60*$I$2,0)</f>
        <v>731438766.3829788</v>
      </c>
      <c r="J16">
        <f t="shared" si="0"/>
        <v>40000000</v>
      </c>
      <c r="K16">
        <f t="shared" si="1"/>
        <v>771438766.3829788</v>
      </c>
    </row>
    <row r="17" spans="1:11" ht="12.75">
      <c r="A17">
        <v>10</v>
      </c>
      <c r="B17">
        <v>15</v>
      </c>
      <c r="C17">
        <v>1</v>
      </c>
      <c r="D17" s="16">
        <v>44.599999999999994</v>
      </c>
      <c r="E17" s="14">
        <v>78.02364066193853</v>
      </c>
      <c r="F17" s="14">
        <v>4.586524822695035</v>
      </c>
      <c r="G17">
        <v>0.1</v>
      </c>
      <c r="I17">
        <f>IF(E17-F17&gt;0,(E17-F17)*60*$I$2,0)</f>
        <v>665943922.5957446</v>
      </c>
      <c r="J17">
        <f t="shared" si="0"/>
        <v>10000000</v>
      </c>
      <c r="K17">
        <f t="shared" si="1"/>
        <v>675943922.5957446</v>
      </c>
    </row>
    <row r="18" spans="1:11" ht="12.75">
      <c r="A18">
        <v>1</v>
      </c>
      <c r="B18">
        <v>29</v>
      </c>
      <c r="C18">
        <v>23</v>
      </c>
      <c r="D18" s="16">
        <v>44.599999999999994</v>
      </c>
      <c r="E18" s="14">
        <v>82.24113475177305</v>
      </c>
      <c r="F18" s="14">
        <v>2.530496453900709</v>
      </c>
      <c r="G18">
        <v>0.4</v>
      </c>
      <c r="I18">
        <f>IF(E18&lt;F18,0,(E18-F18)*60*I$2)</f>
        <v>722833604.4255319</v>
      </c>
      <c r="J18">
        <f t="shared" si="0"/>
        <v>40000000</v>
      </c>
      <c r="K18">
        <f t="shared" si="1"/>
        <v>762833604.4255319</v>
      </c>
    </row>
    <row r="19" spans="1:11" ht="12.75">
      <c r="A19">
        <v>9</v>
      </c>
      <c r="B19">
        <v>13</v>
      </c>
      <c r="C19">
        <v>11</v>
      </c>
      <c r="D19" s="16">
        <v>44.7</v>
      </c>
      <c r="E19" s="14">
        <v>83.91145218417947</v>
      </c>
      <c r="F19" s="14">
        <v>3.2192443919716647</v>
      </c>
      <c r="G19">
        <v>0.4</v>
      </c>
      <c r="I19">
        <f>IF(E19-F19&gt;0,(E19-F19)*60*$I$2,0)</f>
        <v>731734692.5454546</v>
      </c>
      <c r="J19">
        <f t="shared" si="0"/>
        <v>40000000</v>
      </c>
      <c r="K19">
        <f t="shared" si="1"/>
        <v>771734692.5454546</v>
      </c>
    </row>
    <row r="20" spans="1:11" ht="12.75">
      <c r="A20">
        <v>10</v>
      </c>
      <c r="B20">
        <v>15</v>
      </c>
      <c r="C20">
        <v>2</v>
      </c>
      <c r="D20" s="16">
        <v>44.900000000000006</v>
      </c>
      <c r="E20" s="14">
        <v>79.3286219081272</v>
      </c>
      <c r="F20" s="14">
        <v>4.65394581861013</v>
      </c>
      <c r="G20">
        <v>0.1</v>
      </c>
      <c r="I20">
        <f>IF(E20-F20&gt;0,(E20-F20)*60*$I$2,0)</f>
        <v>677166391.2084806</v>
      </c>
      <c r="J20">
        <f t="shared" si="0"/>
        <v>10000000</v>
      </c>
      <c r="K20">
        <f t="shared" si="1"/>
        <v>687166391.2084806</v>
      </c>
    </row>
    <row r="21" spans="1:11" ht="12.75">
      <c r="A21">
        <v>1</v>
      </c>
      <c r="B21">
        <v>29</v>
      </c>
      <c r="C21">
        <v>24</v>
      </c>
      <c r="D21" s="16">
        <v>45</v>
      </c>
      <c r="E21" s="14">
        <v>82.58823529411765</v>
      </c>
      <c r="F21" s="14">
        <v>2.541176470588235</v>
      </c>
      <c r="G21">
        <v>0.4</v>
      </c>
      <c r="I21">
        <f>IF(E21&lt;F21,0,(E21-F21)*60*I$2)</f>
        <v>725884339.7647059</v>
      </c>
      <c r="J21">
        <f t="shared" si="0"/>
        <v>40000000</v>
      </c>
      <c r="K21">
        <f t="shared" si="1"/>
        <v>765884339.7647059</v>
      </c>
    </row>
    <row r="22" spans="1:11" ht="12.75">
      <c r="A22">
        <v>9</v>
      </c>
      <c r="B22">
        <v>13</v>
      </c>
      <c r="C22">
        <v>10</v>
      </c>
      <c r="D22" s="16">
        <v>45.099999999999994</v>
      </c>
      <c r="E22" s="14">
        <v>84.26439482961221</v>
      </c>
      <c r="F22" s="14">
        <v>3.17978848413631</v>
      </c>
      <c r="G22">
        <v>0.4</v>
      </c>
      <c r="I22">
        <f>IF(E22-F22&gt;0,(E22-F22)*60*$I$2,0)</f>
        <v>735293048.9541714</v>
      </c>
      <c r="J22">
        <f t="shared" si="0"/>
        <v>40000000</v>
      </c>
      <c r="K22">
        <f t="shared" si="1"/>
        <v>775293048.9541714</v>
      </c>
    </row>
    <row r="23" spans="1:11" ht="12.75">
      <c r="A23">
        <v>7</v>
      </c>
      <c r="B23">
        <v>14</v>
      </c>
      <c r="C23">
        <v>3</v>
      </c>
      <c r="D23" s="16">
        <v>45.2</v>
      </c>
      <c r="E23" s="14">
        <v>74.80281690140845</v>
      </c>
      <c r="F23" s="14">
        <v>0</v>
      </c>
      <c r="G23">
        <v>0.5</v>
      </c>
      <c r="I23">
        <f>IF(F23&gt;E23,0,(E23-F23)*60*I$2)</f>
        <v>678328400.2816901</v>
      </c>
      <c r="J23">
        <f t="shared" si="0"/>
        <v>50000000</v>
      </c>
      <c r="K23">
        <f t="shared" si="1"/>
        <v>728328400.2816901</v>
      </c>
    </row>
    <row r="24" spans="1:11" ht="12.75">
      <c r="A24">
        <v>9</v>
      </c>
      <c r="B24">
        <v>12</v>
      </c>
      <c r="C24">
        <v>22</v>
      </c>
      <c r="D24" s="16">
        <v>45.3</v>
      </c>
      <c r="E24" s="14">
        <v>83.90855803048066</v>
      </c>
      <c r="F24" s="14">
        <v>3.1864009378663543</v>
      </c>
      <c r="G24">
        <v>0.4</v>
      </c>
      <c r="I24">
        <f>IF(E24-F24&gt;0,(E24-F24)*60*$I$2,0)</f>
        <v>732006279.3903869</v>
      </c>
      <c r="J24">
        <f t="shared" si="0"/>
        <v>40000000</v>
      </c>
      <c r="K24">
        <f t="shared" si="1"/>
        <v>772006279.3903869</v>
      </c>
    </row>
    <row r="25" spans="1:11" ht="12.75">
      <c r="A25">
        <v>9</v>
      </c>
      <c r="B25">
        <v>13</v>
      </c>
      <c r="C25">
        <v>13</v>
      </c>
      <c r="D25" s="16">
        <v>45.3</v>
      </c>
      <c r="E25" s="14">
        <v>83.90855803048066</v>
      </c>
      <c r="F25" s="14">
        <v>3.1864009378663543</v>
      </c>
      <c r="G25">
        <v>0.4</v>
      </c>
      <c r="I25">
        <f>IF(E25-F25&gt;0,(E25-F25)*60*$I$2,0)</f>
        <v>732006279.3903869</v>
      </c>
      <c r="J25">
        <f t="shared" si="0"/>
        <v>40000000</v>
      </c>
      <c r="K25">
        <f t="shared" si="1"/>
        <v>772006279.3903869</v>
      </c>
    </row>
    <row r="26" spans="1:11" ht="12.75">
      <c r="A26">
        <v>1</v>
      </c>
      <c r="B26">
        <v>29</v>
      </c>
      <c r="C26">
        <v>17</v>
      </c>
      <c r="D26" s="16">
        <v>45.3</v>
      </c>
      <c r="E26" s="14">
        <v>81.78429073856975</v>
      </c>
      <c r="F26" s="14">
        <v>2.496014067995311</v>
      </c>
      <c r="G26">
        <v>0.4</v>
      </c>
      <c r="I26">
        <f>IF(E26&lt;F26,0,(E26-F26)*60*I$2)</f>
        <v>719003536.2696365</v>
      </c>
      <c r="J26">
        <f t="shared" si="0"/>
        <v>40000000</v>
      </c>
      <c r="K26">
        <f t="shared" si="1"/>
        <v>759003536.2696365</v>
      </c>
    </row>
    <row r="27" spans="1:11" ht="12.75">
      <c r="A27">
        <v>1</v>
      </c>
      <c r="B27">
        <v>30</v>
      </c>
      <c r="C27">
        <v>15</v>
      </c>
      <c r="D27" s="16">
        <v>45.400000000000006</v>
      </c>
      <c r="E27" s="14">
        <v>83.46370023419205</v>
      </c>
      <c r="F27" s="14">
        <v>2.5517564402810304</v>
      </c>
      <c r="G27">
        <v>0.4</v>
      </c>
      <c r="I27">
        <f>IF(E27&lt;F27,0,(E27-F27)*60*I$2)</f>
        <v>733727306.9508198</v>
      </c>
      <c r="J27">
        <f t="shared" si="0"/>
        <v>40000000</v>
      </c>
      <c r="K27">
        <f t="shared" si="1"/>
        <v>773727306.9508198</v>
      </c>
    </row>
    <row r="28" spans="1:11" ht="12.75">
      <c r="A28">
        <v>7</v>
      </c>
      <c r="B28">
        <v>13</v>
      </c>
      <c r="C28">
        <v>6</v>
      </c>
      <c r="D28" s="16">
        <v>45.400000000000006</v>
      </c>
      <c r="E28" s="14">
        <v>66.45199063231851</v>
      </c>
      <c r="F28" s="14">
        <v>0</v>
      </c>
      <c r="G28">
        <v>0.5</v>
      </c>
      <c r="I28">
        <f>IF(F28&gt;E28,0,(E28-F28)*60*I$2)</f>
        <v>602601270.4918034</v>
      </c>
      <c r="J28">
        <f t="shared" si="0"/>
        <v>50000000</v>
      </c>
      <c r="K28">
        <f t="shared" si="1"/>
        <v>652601270.4918034</v>
      </c>
    </row>
    <row r="29" spans="1:11" ht="12.75">
      <c r="A29">
        <v>9</v>
      </c>
      <c r="B29">
        <v>13</v>
      </c>
      <c r="C29">
        <v>18</v>
      </c>
      <c r="D29" s="16">
        <v>45.5</v>
      </c>
      <c r="E29" s="14">
        <v>84.08187134502924</v>
      </c>
      <c r="F29" s="14">
        <v>3.192982456140351</v>
      </c>
      <c r="G29">
        <v>0.4</v>
      </c>
      <c r="I29">
        <f>IF(E29-F29&gt;0,(E29-F29)*60*$I$2,0)</f>
        <v>733518240</v>
      </c>
      <c r="J29">
        <f t="shared" si="0"/>
        <v>40000000</v>
      </c>
      <c r="K29">
        <f t="shared" si="1"/>
        <v>773518240</v>
      </c>
    </row>
    <row r="30" spans="1:11" ht="12.75">
      <c r="A30">
        <v>9</v>
      </c>
      <c r="B30">
        <v>14</v>
      </c>
      <c r="C30">
        <v>1</v>
      </c>
      <c r="D30" s="16">
        <v>45.599999999999994</v>
      </c>
      <c r="E30" s="14">
        <v>83.63551401869158</v>
      </c>
      <c r="F30" s="14">
        <v>3.1962616822429903</v>
      </c>
      <c r="G30">
        <v>0.5</v>
      </c>
      <c r="I30">
        <f>IF(E30-F30&gt;0,(E30-F30)*60*$I$2,0)</f>
        <v>729440836.8224298</v>
      </c>
      <c r="J30">
        <f t="shared" si="0"/>
        <v>50000000</v>
      </c>
      <c r="K30">
        <f t="shared" si="1"/>
        <v>779440836.8224298</v>
      </c>
    </row>
    <row r="31" spans="1:11" ht="12.75">
      <c r="A31">
        <v>1</v>
      </c>
      <c r="B31">
        <v>30</v>
      </c>
      <c r="C31">
        <v>20</v>
      </c>
      <c r="D31" s="16">
        <v>45.599999999999994</v>
      </c>
      <c r="E31" s="14">
        <v>83.10280373831775</v>
      </c>
      <c r="F31" s="14">
        <v>2.557009345794392</v>
      </c>
      <c r="G31">
        <v>0.4</v>
      </c>
      <c r="I31">
        <f>IF(E31&lt;F31,0,(E31-F31)*60*I$2)</f>
        <v>730406983.6261681</v>
      </c>
      <c r="J31">
        <f t="shared" si="0"/>
        <v>40000000</v>
      </c>
      <c r="K31">
        <f t="shared" si="1"/>
        <v>770406983.6261681</v>
      </c>
    </row>
    <row r="32" spans="1:11" ht="12.75">
      <c r="A32">
        <v>9</v>
      </c>
      <c r="B32">
        <v>8</v>
      </c>
      <c r="C32">
        <v>1</v>
      </c>
      <c r="D32" s="16">
        <v>45.7</v>
      </c>
      <c r="E32" s="14">
        <v>79.98833138856476</v>
      </c>
      <c r="F32" s="14">
        <v>3.146207701283547</v>
      </c>
      <c r="G32">
        <v>0.4</v>
      </c>
      <c r="I32">
        <f>IF(E32-F32&gt;0,(E32-F32)*60*$I$2,0)</f>
        <v>696821282.8634773</v>
      </c>
      <c r="J32">
        <f t="shared" si="0"/>
        <v>40000000</v>
      </c>
      <c r="K32">
        <f t="shared" si="1"/>
        <v>736821282.8634773</v>
      </c>
    </row>
    <row r="33" spans="1:11" ht="12.75">
      <c r="A33">
        <v>9</v>
      </c>
      <c r="B33">
        <v>13</v>
      </c>
      <c r="C33">
        <v>17</v>
      </c>
      <c r="D33" s="16">
        <v>45.7</v>
      </c>
      <c r="E33" s="14">
        <v>84.25437572928821</v>
      </c>
      <c r="F33" s="14">
        <v>3.1995332555425904</v>
      </c>
      <c r="G33">
        <v>0.4</v>
      </c>
      <c r="I33">
        <f>IF(E33-F33&gt;0,(E33-F33)*60*$I$2,0)</f>
        <v>735023143.6172695</v>
      </c>
      <c r="J33">
        <f t="shared" si="0"/>
        <v>40000000</v>
      </c>
      <c r="K33">
        <f t="shared" si="1"/>
        <v>775023143.6172695</v>
      </c>
    </row>
    <row r="34" spans="1:11" ht="12.75">
      <c r="A34">
        <v>7</v>
      </c>
      <c r="B34">
        <v>14</v>
      </c>
      <c r="C34">
        <v>2</v>
      </c>
      <c r="D34" s="16">
        <v>45.7</v>
      </c>
      <c r="E34" s="14">
        <v>75.7222870478413</v>
      </c>
      <c r="F34" s="14">
        <v>0</v>
      </c>
      <c r="G34">
        <v>0.4</v>
      </c>
      <c r="I34">
        <f>IF(F34&gt;E34,0,(E34-F34)*60*I$2)</f>
        <v>686666357.8529755</v>
      </c>
      <c r="J34">
        <f t="shared" si="0"/>
        <v>40000000</v>
      </c>
      <c r="K34">
        <f t="shared" si="1"/>
        <v>726666357.8529755</v>
      </c>
    </row>
    <row r="35" spans="1:11" ht="12.75">
      <c r="A35">
        <v>9</v>
      </c>
      <c r="B35">
        <v>14</v>
      </c>
      <c r="C35">
        <v>13</v>
      </c>
      <c r="D35" s="16">
        <v>45.8</v>
      </c>
      <c r="E35" s="14">
        <v>82.2051282051282</v>
      </c>
      <c r="F35" s="14">
        <v>3.1494172494172497</v>
      </c>
      <c r="G35">
        <v>0.5</v>
      </c>
      <c r="I35">
        <f>IF(E35-F35&gt;0,(E35-F35)*60*$I$2,0)</f>
        <v>716894579.2027972</v>
      </c>
      <c r="J35">
        <f t="shared" si="0"/>
        <v>50000000</v>
      </c>
      <c r="K35">
        <f t="shared" si="1"/>
        <v>766894579.2027972</v>
      </c>
    </row>
    <row r="36" spans="1:11" ht="12.75">
      <c r="A36">
        <v>12</v>
      </c>
      <c r="B36">
        <v>20</v>
      </c>
      <c r="C36">
        <v>11</v>
      </c>
      <c r="D36" s="16">
        <v>45.8</v>
      </c>
      <c r="E36" s="14">
        <v>81.67132867132868</v>
      </c>
      <c r="F36" s="14">
        <v>2.615617715617716</v>
      </c>
      <c r="G36">
        <v>0.5</v>
      </c>
      <c r="I36">
        <f>IF(E36&lt;F36,0,(E36-F36)*60*I$2)</f>
        <v>716894579.2027973</v>
      </c>
      <c r="J36">
        <f t="shared" si="0"/>
        <v>50000000</v>
      </c>
      <c r="K36">
        <f t="shared" si="1"/>
        <v>766894579.2027973</v>
      </c>
    </row>
    <row r="37" spans="1:11" ht="12.75">
      <c r="A37">
        <v>6</v>
      </c>
      <c r="B37">
        <v>26</v>
      </c>
      <c r="C37">
        <v>6</v>
      </c>
      <c r="D37" s="16">
        <v>45.8</v>
      </c>
      <c r="E37" s="14">
        <v>72.5967365967366</v>
      </c>
      <c r="F37" s="14">
        <v>0</v>
      </c>
      <c r="G37">
        <v>0.4</v>
      </c>
      <c r="I37">
        <f>IF(F37&gt;E37,0,(E37-F37)*60*I$2)</f>
        <v>658323178.7412587</v>
      </c>
      <c r="J37">
        <f t="shared" si="0"/>
        <v>40000000</v>
      </c>
      <c r="K37">
        <f t="shared" si="1"/>
        <v>698323178.7412587</v>
      </c>
    </row>
    <row r="38" spans="1:11" ht="12.75">
      <c r="A38">
        <v>9</v>
      </c>
      <c r="B38">
        <v>14</v>
      </c>
      <c r="C38">
        <v>15</v>
      </c>
      <c r="D38" s="16">
        <v>45.900000000000006</v>
      </c>
      <c r="E38" s="14">
        <v>83.35739231664726</v>
      </c>
      <c r="F38" s="14">
        <v>3.2060535506402794</v>
      </c>
      <c r="G38">
        <v>0.5</v>
      </c>
      <c r="I38">
        <f>IF(E38-F38&gt;0,(E38-F38)*60*$I$2,0)</f>
        <v>726829973.2246798</v>
      </c>
      <c r="J38">
        <f t="shared" si="0"/>
        <v>50000000</v>
      </c>
      <c r="K38">
        <f t="shared" si="1"/>
        <v>776829973.2246798</v>
      </c>
    </row>
    <row r="39" spans="1:11" ht="12.75">
      <c r="A39">
        <v>9</v>
      </c>
      <c r="B39">
        <v>14</v>
      </c>
      <c r="C39">
        <v>17</v>
      </c>
      <c r="D39" s="16">
        <v>45.900000000000006</v>
      </c>
      <c r="E39" s="14">
        <v>82.82305005820722</v>
      </c>
      <c r="F39" s="14">
        <v>3.152619324796275</v>
      </c>
      <c r="G39">
        <v>0.5</v>
      </c>
      <c r="I39">
        <f>IF(E39-F39&gt;0,(E39-F39)*60*$I$2,0)</f>
        <v>722468993.3853317</v>
      </c>
      <c r="J39">
        <f t="shared" si="0"/>
        <v>50000000</v>
      </c>
      <c r="K39">
        <f t="shared" si="1"/>
        <v>772468993.3853317</v>
      </c>
    </row>
    <row r="40" spans="1:11" ht="12.75">
      <c r="A40">
        <v>9</v>
      </c>
      <c r="B40">
        <v>13</v>
      </c>
      <c r="C40">
        <v>14</v>
      </c>
      <c r="D40" s="16">
        <v>45.900000000000006</v>
      </c>
      <c r="E40" s="14">
        <v>84.42607683352736</v>
      </c>
      <c r="F40" s="14">
        <v>3.2060535506402794</v>
      </c>
      <c r="G40">
        <v>0.4</v>
      </c>
      <c r="I40">
        <f>IF(E40-F40&gt;0,(E40-F40)*60*$I$2,0)</f>
        <v>736521039.5343423</v>
      </c>
      <c r="J40">
        <f t="shared" si="0"/>
        <v>40000000</v>
      </c>
      <c r="K40">
        <f t="shared" si="1"/>
        <v>776521039.5343423</v>
      </c>
    </row>
    <row r="41" spans="1:11" ht="12.75">
      <c r="A41">
        <v>9</v>
      </c>
      <c r="B41">
        <v>7</v>
      </c>
      <c r="C41">
        <v>24</v>
      </c>
      <c r="D41" s="16">
        <v>46</v>
      </c>
      <c r="E41" s="14">
        <v>79.69767441860465</v>
      </c>
      <c r="F41" s="14">
        <v>3.1023255813953483</v>
      </c>
      <c r="G41">
        <v>0.4</v>
      </c>
      <c r="I41">
        <f>IF(E41-F41&gt;0,(E41-F41)*60*$I$2,0)</f>
        <v>694583474.2325581</v>
      </c>
      <c r="J41">
        <f t="shared" si="0"/>
        <v>40000000</v>
      </c>
      <c r="K41">
        <f t="shared" si="1"/>
        <v>734583474.2325581</v>
      </c>
    </row>
    <row r="42" spans="1:11" ht="12.75">
      <c r="A42">
        <v>9</v>
      </c>
      <c r="B42">
        <v>13</v>
      </c>
      <c r="C42">
        <v>15</v>
      </c>
      <c r="D42" s="16">
        <v>46.099999999999994</v>
      </c>
      <c r="E42" s="14">
        <v>84.59698025551683</v>
      </c>
      <c r="F42" s="14">
        <v>3.2125435540069684</v>
      </c>
      <c r="G42">
        <v>0.4</v>
      </c>
      <c r="I42">
        <f>IF(E42-F42&gt;0,(E42-F42)*60*$I$2,0)</f>
        <v>738011976.5853657</v>
      </c>
      <c r="J42">
        <f t="shared" si="0"/>
        <v>40000000</v>
      </c>
      <c r="K42">
        <f t="shared" si="1"/>
        <v>778011976.5853657</v>
      </c>
    </row>
    <row r="43" spans="1:11" ht="12.75">
      <c r="A43">
        <v>12</v>
      </c>
      <c r="B43">
        <v>20</v>
      </c>
      <c r="C43">
        <v>10</v>
      </c>
      <c r="D43" s="16">
        <v>46.099999999999994</v>
      </c>
      <c r="E43" s="14">
        <v>81.91986062717768</v>
      </c>
      <c r="F43" s="14">
        <v>2.5700348432055744</v>
      </c>
      <c r="G43">
        <v>0.5</v>
      </c>
      <c r="I43">
        <f>IF(E43&lt;F43,0,(E43-F43)*60*I$2)</f>
        <v>719561677.1707315</v>
      </c>
      <c r="J43">
        <f t="shared" si="0"/>
        <v>50000000</v>
      </c>
      <c r="K43">
        <f t="shared" si="1"/>
        <v>769561677.1707315</v>
      </c>
    </row>
    <row r="44" spans="1:11" ht="12.75">
      <c r="A44">
        <v>1</v>
      </c>
      <c r="B44">
        <v>10</v>
      </c>
      <c r="C44">
        <v>18</v>
      </c>
      <c r="D44" s="16">
        <v>46.099999999999994</v>
      </c>
      <c r="E44" s="14">
        <v>80.84901277584203</v>
      </c>
      <c r="F44" s="14">
        <v>2.4094076655052263</v>
      </c>
      <c r="G44">
        <v>0.4</v>
      </c>
      <c r="I44">
        <f>IF(E44&lt;F44,0,(E44-F44)*60*I$2)</f>
        <v>711307595.8536584</v>
      </c>
      <c r="J44">
        <f aca="true" t="shared" si="3" ref="J44:J106">G44*100000000</f>
        <v>40000000</v>
      </c>
      <c r="K44">
        <f aca="true" t="shared" si="4" ref="K44:K106">I44+J44</f>
        <v>751307595.8536584</v>
      </c>
    </row>
    <row r="45" spans="1:11" ht="12.75">
      <c r="A45">
        <v>1</v>
      </c>
      <c r="B45">
        <v>10</v>
      </c>
      <c r="C45">
        <v>19</v>
      </c>
      <c r="D45" s="16">
        <v>46.099999999999994</v>
      </c>
      <c r="E45" s="14">
        <v>80.84901277584203</v>
      </c>
      <c r="F45" s="14">
        <v>2.4094076655052263</v>
      </c>
      <c r="G45">
        <v>0.4</v>
      </c>
      <c r="I45">
        <f>IF(E45&lt;F45,0,(E45-F45)*60*I$2)</f>
        <v>711307595.8536584</v>
      </c>
      <c r="J45">
        <f t="shared" si="3"/>
        <v>40000000</v>
      </c>
      <c r="K45">
        <f t="shared" si="4"/>
        <v>751307595.8536584</v>
      </c>
    </row>
    <row r="46" spans="1:11" ht="12.75">
      <c r="A46">
        <v>9</v>
      </c>
      <c r="B46">
        <v>14</v>
      </c>
      <c r="C46">
        <v>16</v>
      </c>
      <c r="D46" s="16">
        <v>46.2</v>
      </c>
      <c r="E46" s="14">
        <v>83.07424593967518</v>
      </c>
      <c r="F46" s="14">
        <v>3.1621809744779585</v>
      </c>
      <c r="G46">
        <v>0.5</v>
      </c>
      <c r="I46">
        <f>IF(E46-F46&gt;0,(E46-F46)*60*$I$2,0)</f>
        <v>724660185.7587007</v>
      </c>
      <c r="J46">
        <f t="shared" si="3"/>
        <v>50000000</v>
      </c>
      <c r="K46">
        <f t="shared" si="4"/>
        <v>774660185.7587007</v>
      </c>
    </row>
    <row r="47" spans="1:11" ht="12.75">
      <c r="A47">
        <v>9</v>
      </c>
      <c r="B47">
        <v>14</v>
      </c>
      <c r="C47">
        <v>18</v>
      </c>
      <c r="D47" s="16">
        <v>46.2</v>
      </c>
      <c r="E47" s="14">
        <v>82.53828306264502</v>
      </c>
      <c r="F47" s="14">
        <v>3.1621809744779585</v>
      </c>
      <c r="G47">
        <v>0.5</v>
      </c>
      <c r="I47">
        <f>IF(E47-F47&gt;0,(E47-F47)*60*$I$2,0)</f>
        <v>719799956.4779583</v>
      </c>
      <c r="J47">
        <f t="shared" si="3"/>
        <v>50000000</v>
      </c>
      <c r="K47">
        <f t="shared" si="4"/>
        <v>769799956.4779583</v>
      </c>
    </row>
    <row r="48" spans="1:11" ht="12.75">
      <c r="A48">
        <v>1</v>
      </c>
      <c r="B48">
        <v>30</v>
      </c>
      <c r="C48">
        <v>4</v>
      </c>
      <c r="D48" s="16">
        <v>46.2</v>
      </c>
      <c r="E48" s="14">
        <v>83.61020881670534</v>
      </c>
      <c r="F48" s="14">
        <v>2.5726218097447795</v>
      </c>
      <c r="G48">
        <v>0.4</v>
      </c>
      <c r="I48">
        <f>IF(E48&lt;F48,0,(E48-F48)*60*I$2)</f>
        <v>734866667.2482599</v>
      </c>
      <c r="J48">
        <f t="shared" si="3"/>
        <v>40000000</v>
      </c>
      <c r="K48">
        <f t="shared" si="4"/>
        <v>774866667.2482599</v>
      </c>
    </row>
    <row r="49" spans="1:11" ht="12.75">
      <c r="A49">
        <v>9</v>
      </c>
      <c r="B49">
        <v>14</v>
      </c>
      <c r="C49">
        <v>14</v>
      </c>
      <c r="D49" s="16">
        <v>46.3</v>
      </c>
      <c r="E49" s="14">
        <v>83.15758980301274</v>
      </c>
      <c r="F49" s="14">
        <v>3.1653534183082273</v>
      </c>
      <c r="G49">
        <v>0.5</v>
      </c>
      <c r="I49">
        <f>IF(E49-F49&gt;0,(E49-F49)*60*$I$2,0)</f>
        <v>725387197.8285052</v>
      </c>
      <c r="J49">
        <f t="shared" si="3"/>
        <v>50000000</v>
      </c>
      <c r="K49">
        <f t="shared" si="4"/>
        <v>775387197.8285052</v>
      </c>
    </row>
    <row r="50" spans="1:11" ht="12.75">
      <c r="A50">
        <v>9</v>
      </c>
      <c r="B50">
        <v>13</v>
      </c>
      <c r="C50">
        <v>16</v>
      </c>
      <c r="D50" s="16">
        <v>46.400000000000006</v>
      </c>
      <c r="E50" s="14">
        <v>84.85185185185186</v>
      </c>
      <c r="F50" s="14">
        <v>3.2222222222222223</v>
      </c>
      <c r="G50">
        <v>0.4</v>
      </c>
      <c r="I50">
        <f>IF(E50-F50&gt;0,(E50-F50)*60*$I$2,0)</f>
        <v>740235440.0000001</v>
      </c>
      <c r="J50">
        <f t="shared" si="3"/>
        <v>40000000</v>
      </c>
      <c r="K50">
        <f t="shared" si="4"/>
        <v>780235440.0000001</v>
      </c>
    </row>
    <row r="51" spans="1:11" ht="12.75">
      <c r="A51">
        <v>1</v>
      </c>
      <c r="B51">
        <v>24</v>
      </c>
      <c r="C51">
        <v>17</v>
      </c>
      <c r="D51" s="16">
        <v>46.400000000000006</v>
      </c>
      <c r="E51" s="14">
        <v>84.31481481481482</v>
      </c>
      <c r="F51" s="14">
        <v>2.5240740740740746</v>
      </c>
      <c r="G51">
        <v>0.5</v>
      </c>
      <c r="I51">
        <f>IF(E51&lt;F51,0,(E51-F51)*60*I$2)</f>
        <v>741696431</v>
      </c>
      <c r="J51">
        <f t="shared" si="3"/>
        <v>50000000</v>
      </c>
      <c r="K51">
        <f t="shared" si="4"/>
        <v>791696431</v>
      </c>
    </row>
    <row r="52" spans="1:11" ht="12.75">
      <c r="A52">
        <v>1</v>
      </c>
      <c r="B52">
        <v>30</v>
      </c>
      <c r="C52">
        <v>1</v>
      </c>
      <c r="D52" s="16">
        <v>46.400000000000006</v>
      </c>
      <c r="E52" s="14">
        <v>83.77777777777779</v>
      </c>
      <c r="F52" s="14">
        <v>2.577777777777778</v>
      </c>
      <c r="G52">
        <v>0.4</v>
      </c>
      <c r="I52">
        <f>IF(E52&lt;F52,0,(E52-F52)*60*I$2)</f>
        <v>736339464</v>
      </c>
      <c r="J52">
        <f t="shared" si="3"/>
        <v>40000000</v>
      </c>
      <c r="K52">
        <f t="shared" si="4"/>
        <v>776339464</v>
      </c>
    </row>
    <row r="53" spans="1:11" ht="12.75">
      <c r="A53">
        <v>9</v>
      </c>
      <c r="B53">
        <v>13</v>
      </c>
      <c r="C53">
        <v>24</v>
      </c>
      <c r="D53" s="16">
        <v>46.5</v>
      </c>
      <c r="E53" s="14">
        <v>84.39884393063583</v>
      </c>
      <c r="F53" s="14">
        <v>3.2254335260115607</v>
      </c>
      <c r="G53">
        <v>0.5</v>
      </c>
      <c r="I53">
        <f>IF(E53-F53&gt;0,(E53-F53)*60*$I$2,0)</f>
        <v>736098343.699422</v>
      </c>
      <c r="J53">
        <f t="shared" si="3"/>
        <v>50000000</v>
      </c>
      <c r="K53">
        <f t="shared" si="4"/>
        <v>786098343.699422</v>
      </c>
    </row>
    <row r="54" spans="1:11" ht="12.75">
      <c r="A54">
        <v>1</v>
      </c>
      <c r="B54">
        <v>30</v>
      </c>
      <c r="C54">
        <v>8</v>
      </c>
      <c r="D54" s="16">
        <v>46.5</v>
      </c>
      <c r="E54" s="14">
        <v>82.78612716763006</v>
      </c>
      <c r="F54" s="14">
        <v>2.5803468208092486</v>
      </c>
      <c r="G54">
        <v>0.4</v>
      </c>
      <c r="I54">
        <f aca="true" t="shared" si="5" ref="I54:I69">IF(E54&lt;F54,0,(E54-F54)*60*I$2)</f>
        <v>727323661.4566473</v>
      </c>
      <c r="J54">
        <f t="shared" si="3"/>
        <v>40000000</v>
      </c>
      <c r="K54">
        <f t="shared" si="4"/>
        <v>767323661.4566473</v>
      </c>
    </row>
    <row r="55" spans="1:11" ht="12.75">
      <c r="A55">
        <v>1</v>
      </c>
      <c r="B55">
        <v>22</v>
      </c>
      <c r="C55">
        <v>18</v>
      </c>
      <c r="D55" s="16">
        <v>46.5</v>
      </c>
      <c r="E55" s="14">
        <v>83.86127167630057</v>
      </c>
      <c r="F55" s="14">
        <v>2.5803468208092486</v>
      </c>
      <c r="G55">
        <v>0.2</v>
      </c>
      <c r="I55">
        <f t="shared" si="5"/>
        <v>737073308.3930635</v>
      </c>
      <c r="J55">
        <f t="shared" si="3"/>
        <v>20000000</v>
      </c>
      <c r="K55">
        <f t="shared" si="4"/>
        <v>757073308.3930635</v>
      </c>
    </row>
    <row r="56" spans="1:11" ht="12.75">
      <c r="A56">
        <v>1</v>
      </c>
      <c r="B56">
        <v>22</v>
      </c>
      <c r="C56">
        <v>19</v>
      </c>
      <c r="D56" s="16">
        <v>46.5</v>
      </c>
      <c r="E56" s="14">
        <v>84.39884393063583</v>
      </c>
      <c r="F56" s="14">
        <v>2.5803468208092486</v>
      </c>
      <c r="G56">
        <v>0.2</v>
      </c>
      <c r="I56">
        <f t="shared" si="5"/>
        <v>741948131.8612715</v>
      </c>
      <c r="J56">
        <f t="shared" si="3"/>
        <v>20000000</v>
      </c>
      <c r="K56">
        <f t="shared" si="4"/>
        <v>761948131.8612715</v>
      </c>
    </row>
    <row r="57" spans="1:11" ht="12.75">
      <c r="A57">
        <v>12</v>
      </c>
      <c r="B57">
        <v>20</v>
      </c>
      <c r="C57">
        <v>9</v>
      </c>
      <c r="D57" s="16">
        <v>46.599999999999994</v>
      </c>
      <c r="E57" s="14">
        <v>82.33025404157043</v>
      </c>
      <c r="F57" s="14">
        <v>2.636720554272517</v>
      </c>
      <c r="G57">
        <v>0.5</v>
      </c>
      <c r="I57">
        <f t="shared" si="5"/>
        <v>722678494.2401848</v>
      </c>
      <c r="J57">
        <f t="shared" si="3"/>
        <v>50000000</v>
      </c>
      <c r="K57">
        <f t="shared" si="4"/>
        <v>772678494.2401848</v>
      </c>
    </row>
    <row r="58" spans="1:11" ht="12.75">
      <c r="A58">
        <v>1</v>
      </c>
      <c r="B58">
        <v>30</v>
      </c>
      <c r="C58">
        <v>3</v>
      </c>
      <c r="D58" s="16">
        <v>46.599999999999994</v>
      </c>
      <c r="E58" s="14">
        <v>83.94457274826789</v>
      </c>
      <c r="F58" s="14">
        <v>2.582909930715935</v>
      </c>
      <c r="G58">
        <v>0.4</v>
      </c>
      <c r="I58">
        <f t="shared" si="5"/>
        <v>737805457.9953811</v>
      </c>
      <c r="J58">
        <f t="shared" si="3"/>
        <v>40000000</v>
      </c>
      <c r="K58">
        <f t="shared" si="4"/>
        <v>777805457.9953811</v>
      </c>
    </row>
    <row r="59" spans="1:11" ht="12.75">
      <c r="A59">
        <v>1</v>
      </c>
      <c r="B59">
        <v>30</v>
      </c>
      <c r="C59">
        <v>21</v>
      </c>
      <c r="D59" s="16">
        <v>46.599999999999994</v>
      </c>
      <c r="E59" s="14">
        <v>83.94457274826789</v>
      </c>
      <c r="F59" s="14">
        <v>2.582909930715935</v>
      </c>
      <c r="G59">
        <v>0.4</v>
      </c>
      <c r="I59">
        <f t="shared" si="5"/>
        <v>737805457.9953811</v>
      </c>
      <c r="J59">
        <f t="shared" si="3"/>
        <v>40000000</v>
      </c>
      <c r="K59">
        <f t="shared" si="4"/>
        <v>777805457.9953811</v>
      </c>
    </row>
    <row r="60" spans="1:11" ht="12.75">
      <c r="A60">
        <v>12</v>
      </c>
      <c r="B60">
        <v>18</v>
      </c>
      <c r="C60">
        <v>19</v>
      </c>
      <c r="D60" s="16">
        <v>46.7</v>
      </c>
      <c r="E60" s="14">
        <v>82.41176470588235</v>
      </c>
      <c r="F60" s="14">
        <v>2.6393310265282586</v>
      </c>
      <c r="G60">
        <v>0.5</v>
      </c>
      <c r="I60">
        <f t="shared" si="5"/>
        <v>723393978.5397924</v>
      </c>
      <c r="J60">
        <f t="shared" si="3"/>
        <v>50000000</v>
      </c>
      <c r="K60">
        <f t="shared" si="4"/>
        <v>773393978.5397924</v>
      </c>
    </row>
    <row r="61" spans="1:11" ht="12.75">
      <c r="A61">
        <v>12</v>
      </c>
      <c r="B61">
        <v>18</v>
      </c>
      <c r="C61">
        <v>22</v>
      </c>
      <c r="D61" s="16">
        <v>46.7</v>
      </c>
      <c r="E61" s="14">
        <v>82.41176470588235</v>
      </c>
      <c r="F61" s="14">
        <v>2.6393310265282586</v>
      </c>
      <c r="G61">
        <v>0.5</v>
      </c>
      <c r="I61">
        <f t="shared" si="5"/>
        <v>723393978.5397924</v>
      </c>
      <c r="J61">
        <f t="shared" si="3"/>
        <v>50000000</v>
      </c>
      <c r="K61">
        <f t="shared" si="4"/>
        <v>773393978.5397924</v>
      </c>
    </row>
    <row r="62" spans="1:11" ht="12.75">
      <c r="A62">
        <v>1</v>
      </c>
      <c r="B62">
        <v>21</v>
      </c>
      <c r="C62">
        <v>18</v>
      </c>
      <c r="D62" s="16">
        <v>46.7</v>
      </c>
      <c r="E62" s="14">
        <v>86.7208765859285</v>
      </c>
      <c r="F62" s="14">
        <v>2.6393310265282586</v>
      </c>
      <c r="G62">
        <v>0.5</v>
      </c>
      <c r="I62">
        <f t="shared" si="5"/>
        <v>762469953.0726645</v>
      </c>
      <c r="J62">
        <f t="shared" si="3"/>
        <v>50000000</v>
      </c>
      <c r="K62">
        <f t="shared" si="4"/>
        <v>812469953.0726645</v>
      </c>
    </row>
    <row r="63" spans="1:11" ht="12.75">
      <c r="A63">
        <v>1</v>
      </c>
      <c r="B63">
        <v>21</v>
      </c>
      <c r="C63">
        <v>19</v>
      </c>
      <c r="D63" s="16">
        <v>46.7</v>
      </c>
      <c r="E63" s="14">
        <v>86.7208765859285</v>
      </c>
      <c r="F63" s="14">
        <v>2.6393310265282586</v>
      </c>
      <c r="G63">
        <v>0.5</v>
      </c>
      <c r="I63">
        <f t="shared" si="5"/>
        <v>762469953.0726645</v>
      </c>
      <c r="J63">
        <f t="shared" si="3"/>
        <v>50000000</v>
      </c>
      <c r="K63">
        <f t="shared" si="4"/>
        <v>812469953.0726645</v>
      </c>
    </row>
    <row r="64" spans="1:11" ht="12.75">
      <c r="A64">
        <v>1</v>
      </c>
      <c r="B64">
        <v>18</v>
      </c>
      <c r="C64">
        <v>21</v>
      </c>
      <c r="D64" s="16">
        <v>46.7</v>
      </c>
      <c r="E64" s="14">
        <v>85.64359861591696</v>
      </c>
      <c r="F64" s="14">
        <v>2.6393310265282586</v>
      </c>
      <c r="G64">
        <v>0.3</v>
      </c>
      <c r="I64">
        <f t="shared" si="5"/>
        <v>752700959.4394464</v>
      </c>
      <c r="J64">
        <f t="shared" si="3"/>
        <v>30000000</v>
      </c>
      <c r="K64">
        <f t="shared" si="4"/>
        <v>782700959.4394464</v>
      </c>
    </row>
    <row r="65" spans="1:11" ht="12.75">
      <c r="A65">
        <v>11</v>
      </c>
      <c r="B65">
        <v>7</v>
      </c>
      <c r="C65">
        <v>19</v>
      </c>
      <c r="D65" s="16">
        <v>46.8</v>
      </c>
      <c r="E65" s="14">
        <v>84.11059907834101</v>
      </c>
      <c r="F65" s="14">
        <v>4.3672811059907835</v>
      </c>
      <c r="G65">
        <v>0.5</v>
      </c>
      <c r="I65">
        <f t="shared" si="5"/>
        <v>723129950.9032258</v>
      </c>
      <c r="J65">
        <f t="shared" si="3"/>
        <v>50000000</v>
      </c>
      <c r="K65">
        <f t="shared" si="4"/>
        <v>773129950.9032258</v>
      </c>
    </row>
    <row r="66" spans="1:11" ht="12.75">
      <c r="A66">
        <v>1</v>
      </c>
      <c r="B66">
        <v>24</v>
      </c>
      <c r="C66">
        <v>16</v>
      </c>
      <c r="D66" s="16">
        <v>46.8</v>
      </c>
      <c r="E66" s="14">
        <v>84.11059907834101</v>
      </c>
      <c r="F66" s="14">
        <v>2.5341013824884793</v>
      </c>
      <c r="G66">
        <v>0.5</v>
      </c>
      <c r="I66">
        <f t="shared" si="5"/>
        <v>739753627.9354838</v>
      </c>
      <c r="J66">
        <f t="shared" si="3"/>
        <v>50000000</v>
      </c>
      <c r="K66">
        <f t="shared" si="4"/>
        <v>789753627.9354838</v>
      </c>
    </row>
    <row r="67" spans="1:11" ht="12.75">
      <c r="A67">
        <v>1</v>
      </c>
      <c r="B67">
        <v>7</v>
      </c>
      <c r="C67">
        <v>9</v>
      </c>
      <c r="D67" s="16">
        <v>46.8</v>
      </c>
      <c r="E67" s="14">
        <v>83.57142857142857</v>
      </c>
      <c r="F67" s="14">
        <v>2.480184331797235</v>
      </c>
      <c r="G67">
        <v>0.4</v>
      </c>
      <c r="I67">
        <f t="shared" si="5"/>
        <v>735353242.8387097</v>
      </c>
      <c r="J67">
        <f t="shared" si="3"/>
        <v>40000000</v>
      </c>
      <c r="K67">
        <f t="shared" si="4"/>
        <v>775353242.8387097</v>
      </c>
    </row>
    <row r="68" spans="1:11" ht="12.75">
      <c r="A68">
        <v>1</v>
      </c>
      <c r="B68">
        <v>7</v>
      </c>
      <c r="C68">
        <v>10</v>
      </c>
      <c r="D68" s="16">
        <v>46.8</v>
      </c>
      <c r="E68" s="14">
        <v>83.57142857142857</v>
      </c>
      <c r="F68" s="14">
        <v>2.480184331797235</v>
      </c>
      <c r="G68">
        <v>0.4</v>
      </c>
      <c r="I68">
        <f t="shared" si="5"/>
        <v>735353242.8387097</v>
      </c>
      <c r="J68">
        <f t="shared" si="3"/>
        <v>40000000</v>
      </c>
      <c r="K68">
        <f t="shared" si="4"/>
        <v>775353242.8387097</v>
      </c>
    </row>
    <row r="69" spans="1:11" ht="12.75">
      <c r="A69">
        <v>1</v>
      </c>
      <c r="B69">
        <v>20</v>
      </c>
      <c r="C69">
        <v>22</v>
      </c>
      <c r="D69" s="16">
        <v>46.8</v>
      </c>
      <c r="E69" s="14">
        <v>86.26728110599078</v>
      </c>
      <c r="F69" s="14">
        <v>2.6958525345622117</v>
      </c>
      <c r="G69">
        <v>0.4</v>
      </c>
      <c r="I69">
        <f t="shared" si="5"/>
        <v>757844099.9999999</v>
      </c>
      <c r="J69">
        <f t="shared" si="3"/>
        <v>40000000</v>
      </c>
      <c r="K69">
        <f t="shared" si="4"/>
        <v>797844099.9999999</v>
      </c>
    </row>
    <row r="70" spans="1:11" ht="12.75">
      <c r="A70">
        <v>7</v>
      </c>
      <c r="B70">
        <v>16</v>
      </c>
      <c r="C70">
        <v>4</v>
      </c>
      <c r="D70" s="16">
        <v>46.8</v>
      </c>
      <c r="E70" s="14">
        <v>74.40552995391705</v>
      </c>
      <c r="F70" s="14">
        <v>0</v>
      </c>
      <c r="G70">
        <v>0.5</v>
      </c>
      <c r="I70">
        <f>IF(F70&gt;E70,0,(E70-F70)*60*I$2)</f>
        <v>674725714.8387097</v>
      </c>
      <c r="J70">
        <f t="shared" si="3"/>
        <v>50000000</v>
      </c>
      <c r="K70">
        <f t="shared" si="4"/>
        <v>724725714.8387097</v>
      </c>
    </row>
    <row r="71" spans="1:11" ht="12.75">
      <c r="A71">
        <v>12</v>
      </c>
      <c r="B71">
        <v>18</v>
      </c>
      <c r="C71">
        <v>13</v>
      </c>
      <c r="D71" s="16">
        <v>46.900000000000006</v>
      </c>
      <c r="E71" s="14">
        <v>82.03452243958573</v>
      </c>
      <c r="F71" s="14">
        <v>2.7524741081703104</v>
      </c>
      <c r="G71">
        <v>0.5</v>
      </c>
      <c r="I71">
        <f>IF(E71&lt;F71,0,(E71-F71)*60*I$2)</f>
        <v>718947056.319908</v>
      </c>
      <c r="J71">
        <f t="shared" si="3"/>
        <v>50000000</v>
      </c>
      <c r="K71">
        <f t="shared" si="4"/>
        <v>768947056.319908</v>
      </c>
    </row>
    <row r="72" spans="1:11" ht="12.75">
      <c r="A72">
        <v>1</v>
      </c>
      <c r="B72">
        <v>22</v>
      </c>
      <c r="C72">
        <v>11</v>
      </c>
      <c r="D72" s="16">
        <v>46.900000000000006</v>
      </c>
      <c r="E72" s="14">
        <v>84.73302646720369</v>
      </c>
      <c r="F72" s="14">
        <v>2.6985040276179517</v>
      </c>
      <c r="G72">
        <v>0.3</v>
      </c>
      <c r="I72">
        <f>IF(E72&lt;F72,0,(E72-F72)*60*I$2)</f>
        <v>743907097.0771</v>
      </c>
      <c r="J72">
        <f t="shared" si="3"/>
        <v>30000000</v>
      </c>
      <c r="K72">
        <f t="shared" si="4"/>
        <v>773907097.0771</v>
      </c>
    </row>
    <row r="73" spans="1:11" ht="12.75">
      <c r="A73">
        <v>1</v>
      </c>
      <c r="B73">
        <v>6</v>
      </c>
      <c r="C73">
        <v>19</v>
      </c>
      <c r="D73" s="16">
        <v>46.900000000000006</v>
      </c>
      <c r="E73" s="14">
        <v>84.73302646720369</v>
      </c>
      <c r="F73" s="14">
        <v>2.536593785960875</v>
      </c>
      <c r="G73">
        <v>0.3</v>
      </c>
      <c r="I73">
        <f>IF(E73&lt;F73,0,(E73-F73)*60*I$2)</f>
        <v>745375334.7686996</v>
      </c>
      <c r="J73">
        <f t="shared" si="3"/>
        <v>30000000</v>
      </c>
      <c r="K73">
        <f t="shared" si="4"/>
        <v>775375334.7686996</v>
      </c>
    </row>
    <row r="74" spans="1:11" ht="12.75">
      <c r="A74">
        <v>1</v>
      </c>
      <c r="B74">
        <v>6</v>
      </c>
      <c r="C74">
        <v>20</v>
      </c>
      <c r="D74" s="16">
        <v>46.900000000000006</v>
      </c>
      <c r="E74" s="14">
        <v>84.73302646720369</v>
      </c>
      <c r="F74" s="14">
        <v>2.536593785960875</v>
      </c>
      <c r="G74">
        <v>0.3</v>
      </c>
      <c r="I74">
        <f>IF(E74&lt;F74,0,(E74-F74)*60*I$2)</f>
        <v>745375334.7686996</v>
      </c>
      <c r="J74">
        <f t="shared" si="3"/>
        <v>30000000</v>
      </c>
      <c r="K74">
        <f t="shared" si="4"/>
        <v>775375334.7686996</v>
      </c>
    </row>
    <row r="75" spans="1:11" ht="12.75">
      <c r="A75">
        <v>9</v>
      </c>
      <c r="B75">
        <v>7</v>
      </c>
      <c r="C75">
        <v>23</v>
      </c>
      <c r="D75" s="16">
        <v>47</v>
      </c>
      <c r="E75" s="14">
        <v>81.0344827586207</v>
      </c>
      <c r="F75" s="14">
        <v>3.0793103448275865</v>
      </c>
      <c r="G75">
        <v>0.4</v>
      </c>
      <c r="I75">
        <f>IF(E75-F75&gt;0,(E75-F75)*60*$I$2,0)</f>
        <v>706914653.5862069</v>
      </c>
      <c r="J75">
        <f t="shared" si="3"/>
        <v>40000000</v>
      </c>
      <c r="K75">
        <f t="shared" si="4"/>
        <v>746914653.5862069</v>
      </c>
    </row>
    <row r="76" spans="1:11" ht="12.75">
      <c r="A76">
        <v>9</v>
      </c>
      <c r="B76">
        <v>11</v>
      </c>
      <c r="C76">
        <v>20</v>
      </c>
      <c r="D76" s="16">
        <v>47</v>
      </c>
      <c r="E76" s="14">
        <v>85.89655172413794</v>
      </c>
      <c r="F76" s="14">
        <v>3.2413793103448274</v>
      </c>
      <c r="G76">
        <v>0.4</v>
      </c>
      <c r="I76">
        <f>IF(E76-F76&gt;0,(E76-F76)*60*$I$2,0)</f>
        <v>749535287.586207</v>
      </c>
      <c r="J76">
        <f t="shared" si="3"/>
        <v>40000000</v>
      </c>
      <c r="K76">
        <f t="shared" si="4"/>
        <v>789535287.586207</v>
      </c>
    </row>
    <row r="77" spans="1:11" ht="12.75">
      <c r="A77">
        <v>12</v>
      </c>
      <c r="B77">
        <v>18</v>
      </c>
      <c r="C77">
        <v>14</v>
      </c>
      <c r="D77" s="16">
        <v>47</v>
      </c>
      <c r="E77" s="14">
        <v>82.11494252873564</v>
      </c>
      <c r="F77" s="14">
        <v>2.7551724137931033</v>
      </c>
      <c r="G77">
        <v>0.5</v>
      </c>
      <c r="I77">
        <f aca="true" t="shared" si="6" ref="I77:I87">IF(E77&lt;F77,0,(E77-F77)*60*I$2)</f>
        <v>719651854.5517243</v>
      </c>
      <c r="J77">
        <f t="shared" si="3"/>
        <v>50000000</v>
      </c>
      <c r="K77">
        <f t="shared" si="4"/>
        <v>769651854.5517243</v>
      </c>
    </row>
    <row r="78" spans="1:11" ht="12.75">
      <c r="A78">
        <v>12</v>
      </c>
      <c r="B78">
        <v>18</v>
      </c>
      <c r="C78">
        <v>20</v>
      </c>
      <c r="D78" s="16">
        <v>47</v>
      </c>
      <c r="E78" s="14">
        <v>82.11494252873564</v>
      </c>
      <c r="F78" s="14">
        <v>2.593103448275862</v>
      </c>
      <c r="G78">
        <v>0.5</v>
      </c>
      <c r="I78">
        <f t="shared" si="6"/>
        <v>721121531.586207</v>
      </c>
      <c r="J78">
        <f t="shared" si="3"/>
        <v>50000000</v>
      </c>
      <c r="K78">
        <f t="shared" si="4"/>
        <v>771121531.586207</v>
      </c>
    </row>
    <row r="79" spans="1:11" ht="12.75">
      <c r="A79">
        <v>1</v>
      </c>
      <c r="B79">
        <v>2</v>
      </c>
      <c r="C79">
        <v>18</v>
      </c>
      <c r="D79" s="16">
        <v>47</v>
      </c>
      <c r="E79" s="14">
        <v>83.19540229885058</v>
      </c>
      <c r="F79" s="14">
        <v>2.593103448275862</v>
      </c>
      <c r="G79">
        <v>0.5</v>
      </c>
      <c r="I79">
        <f t="shared" si="6"/>
        <v>730919378.4827588</v>
      </c>
      <c r="J79">
        <f t="shared" si="3"/>
        <v>50000000</v>
      </c>
      <c r="K79">
        <f t="shared" si="4"/>
        <v>780919378.4827588</v>
      </c>
    </row>
    <row r="80" spans="1:11" ht="12.75">
      <c r="A80">
        <v>1</v>
      </c>
      <c r="B80">
        <v>10</v>
      </c>
      <c r="C80">
        <v>20</v>
      </c>
      <c r="D80" s="16">
        <v>47</v>
      </c>
      <c r="E80" s="14">
        <v>81.0344827586207</v>
      </c>
      <c r="F80" s="14">
        <v>2.485057471264368</v>
      </c>
      <c r="G80">
        <v>0.4</v>
      </c>
      <c r="I80">
        <f t="shared" si="6"/>
        <v>712303469.3793104</v>
      </c>
      <c r="J80">
        <f t="shared" si="3"/>
        <v>40000000</v>
      </c>
      <c r="K80">
        <f t="shared" si="4"/>
        <v>752303469.3793104</v>
      </c>
    </row>
    <row r="81" spans="1:11" ht="12.75">
      <c r="A81">
        <v>1</v>
      </c>
      <c r="B81">
        <v>5</v>
      </c>
      <c r="C81">
        <v>17</v>
      </c>
      <c r="D81" s="16">
        <v>47</v>
      </c>
      <c r="E81" s="14">
        <v>82.65517241379311</v>
      </c>
      <c r="F81" s="14">
        <v>2.4310344827586206</v>
      </c>
      <c r="G81">
        <v>0.3</v>
      </c>
      <c r="I81">
        <f t="shared" si="6"/>
        <v>727490132.0689657</v>
      </c>
      <c r="J81">
        <f t="shared" si="3"/>
        <v>30000000</v>
      </c>
      <c r="K81">
        <f t="shared" si="4"/>
        <v>757490132.0689657</v>
      </c>
    </row>
    <row r="82" spans="1:11" ht="12.75">
      <c r="A82">
        <v>1</v>
      </c>
      <c r="B82">
        <v>21</v>
      </c>
      <c r="C82">
        <v>20</v>
      </c>
      <c r="D82" s="16">
        <v>47</v>
      </c>
      <c r="E82" s="14">
        <v>86.4367816091954</v>
      </c>
      <c r="F82" s="14">
        <v>2.6471264367816096</v>
      </c>
      <c r="G82">
        <v>0.3</v>
      </c>
      <c r="I82">
        <f t="shared" si="6"/>
        <v>759823026.8275863</v>
      </c>
      <c r="J82">
        <f t="shared" si="3"/>
        <v>30000000</v>
      </c>
      <c r="K82">
        <f t="shared" si="4"/>
        <v>789823026.8275863</v>
      </c>
    </row>
    <row r="83" spans="1:11" ht="12.75">
      <c r="A83">
        <v>1</v>
      </c>
      <c r="B83">
        <v>22</v>
      </c>
      <c r="C83">
        <v>17</v>
      </c>
      <c r="D83" s="16">
        <v>47</v>
      </c>
      <c r="E83" s="14">
        <v>84.27586206896552</v>
      </c>
      <c r="F83" s="14">
        <v>2.593103448275862</v>
      </c>
      <c r="G83">
        <v>0.2</v>
      </c>
      <c r="I83">
        <f t="shared" si="6"/>
        <v>740717225.3793105</v>
      </c>
      <c r="J83">
        <f t="shared" si="3"/>
        <v>20000000</v>
      </c>
      <c r="K83">
        <f t="shared" si="4"/>
        <v>760717225.3793105</v>
      </c>
    </row>
    <row r="84" spans="1:11" ht="12.75">
      <c r="A84">
        <v>1</v>
      </c>
      <c r="B84">
        <v>22</v>
      </c>
      <c r="C84">
        <v>20</v>
      </c>
      <c r="D84" s="16">
        <v>47</v>
      </c>
      <c r="E84" s="14">
        <v>84.816091954023</v>
      </c>
      <c r="F84" s="14">
        <v>2.593103448275862</v>
      </c>
      <c r="G84">
        <v>0.1</v>
      </c>
      <c r="I84">
        <f t="shared" si="6"/>
        <v>745616148.8275863</v>
      </c>
      <c r="J84">
        <f t="shared" si="3"/>
        <v>10000000</v>
      </c>
      <c r="K84">
        <f t="shared" si="4"/>
        <v>755616148.8275863</v>
      </c>
    </row>
    <row r="85" spans="1:11" ht="12.75">
      <c r="A85">
        <v>12</v>
      </c>
      <c r="B85">
        <v>18</v>
      </c>
      <c r="C85">
        <v>12</v>
      </c>
      <c r="D85" s="16">
        <v>47.099999999999994</v>
      </c>
      <c r="E85" s="14">
        <v>82.19517795637198</v>
      </c>
      <c r="F85" s="14">
        <v>2.7578645235361647</v>
      </c>
      <c r="G85">
        <v>0.5</v>
      </c>
      <c r="I85">
        <f t="shared" si="6"/>
        <v>720355034.4179103</v>
      </c>
      <c r="J85">
        <f t="shared" si="3"/>
        <v>50000000</v>
      </c>
      <c r="K85">
        <f t="shared" si="4"/>
        <v>770355034.4179103</v>
      </c>
    </row>
    <row r="86" spans="1:11" ht="12.75">
      <c r="A86">
        <v>1</v>
      </c>
      <c r="B86">
        <v>22</v>
      </c>
      <c r="C86">
        <v>13</v>
      </c>
      <c r="D86" s="16">
        <v>47.099999999999994</v>
      </c>
      <c r="E86" s="14">
        <v>84.89896670493684</v>
      </c>
      <c r="F86" s="14">
        <v>2.595637198622273</v>
      </c>
      <c r="G86">
        <v>0.2</v>
      </c>
      <c r="I86">
        <f t="shared" si="6"/>
        <v>746344698.6957519</v>
      </c>
      <c r="J86">
        <f t="shared" si="3"/>
        <v>20000000</v>
      </c>
      <c r="K86">
        <f t="shared" si="4"/>
        <v>766344698.6957519</v>
      </c>
    </row>
    <row r="87" spans="1:11" ht="12.75">
      <c r="A87">
        <v>1</v>
      </c>
      <c r="B87">
        <v>22</v>
      </c>
      <c r="C87">
        <v>22</v>
      </c>
      <c r="D87" s="16">
        <v>47.099999999999994</v>
      </c>
      <c r="E87" s="14">
        <v>84.89896670493684</v>
      </c>
      <c r="F87" s="14">
        <v>2.595637198622273</v>
      </c>
      <c r="G87">
        <v>0.2</v>
      </c>
      <c r="I87">
        <f t="shared" si="6"/>
        <v>746344698.6957519</v>
      </c>
      <c r="J87">
        <f t="shared" si="3"/>
        <v>20000000</v>
      </c>
      <c r="K87">
        <f t="shared" si="4"/>
        <v>766344698.6957519</v>
      </c>
    </row>
    <row r="88" spans="1:11" ht="12.75">
      <c r="A88">
        <v>9</v>
      </c>
      <c r="B88">
        <v>12</v>
      </c>
      <c r="C88">
        <v>23</v>
      </c>
      <c r="D88" s="16">
        <v>47.2</v>
      </c>
      <c r="E88" s="14">
        <v>84.98165137614679</v>
      </c>
      <c r="F88" s="14">
        <v>3.2477064220183482</v>
      </c>
      <c r="G88">
        <v>0.4</v>
      </c>
      <c r="I88">
        <f>IF(E88-F88&gt;0,(E88-F88)*60*$I$2,0)</f>
        <v>741181394.3119265</v>
      </c>
      <c r="J88">
        <f t="shared" si="3"/>
        <v>40000000</v>
      </c>
      <c r="K88">
        <f t="shared" si="4"/>
        <v>781181394.3119265</v>
      </c>
    </row>
    <row r="89" spans="1:11" ht="12.75">
      <c r="A89">
        <v>9</v>
      </c>
      <c r="B89">
        <v>13</v>
      </c>
      <c r="C89">
        <v>9</v>
      </c>
      <c r="D89" s="16">
        <v>47.2</v>
      </c>
      <c r="E89" s="14">
        <v>86.06422018348623</v>
      </c>
      <c r="F89" s="14">
        <v>3.2477064220183482</v>
      </c>
      <c r="G89">
        <v>0.4</v>
      </c>
      <c r="I89">
        <f>IF(E89-F89&gt;0,(E89-F89)*60*$I$2,0)</f>
        <v>750998366.4220183</v>
      </c>
      <c r="J89">
        <f t="shared" si="3"/>
        <v>40000000</v>
      </c>
      <c r="K89">
        <f t="shared" si="4"/>
        <v>790998366.4220183</v>
      </c>
    </row>
    <row r="90" spans="1:11" ht="12.75">
      <c r="A90">
        <v>9</v>
      </c>
      <c r="B90">
        <v>8</v>
      </c>
      <c r="C90">
        <v>4</v>
      </c>
      <c r="D90" s="16">
        <v>47.2</v>
      </c>
      <c r="E90" s="14">
        <v>81.19266055045871</v>
      </c>
      <c r="F90" s="14">
        <v>3.1394495412844035</v>
      </c>
      <c r="G90">
        <v>0.3</v>
      </c>
      <c r="I90">
        <f>IF(E90-F90&gt;0,(E90-F90)*60*$I$2,0)</f>
        <v>707803689.1376147</v>
      </c>
      <c r="J90">
        <f t="shared" si="3"/>
        <v>30000000</v>
      </c>
      <c r="K90">
        <f t="shared" si="4"/>
        <v>737803689.1376147</v>
      </c>
    </row>
    <row r="91" spans="1:11" ht="12.75">
      <c r="A91">
        <v>12</v>
      </c>
      <c r="B91">
        <v>18</v>
      </c>
      <c r="C91">
        <v>21</v>
      </c>
      <c r="D91" s="16">
        <v>47.2</v>
      </c>
      <c r="E91" s="14">
        <v>82.81651376146789</v>
      </c>
      <c r="F91" s="14">
        <v>2.6522935779816517</v>
      </c>
      <c r="G91">
        <v>0.5</v>
      </c>
      <c r="I91">
        <f>IF(E91&lt;F91,0,(E91-F91)*60*I$2)</f>
        <v>726946784.7522936</v>
      </c>
      <c r="J91">
        <f t="shared" si="3"/>
        <v>50000000</v>
      </c>
      <c r="K91">
        <f t="shared" si="4"/>
        <v>776946784.7522936</v>
      </c>
    </row>
    <row r="92" spans="1:11" ht="12.75">
      <c r="A92">
        <v>1</v>
      </c>
      <c r="B92">
        <v>24</v>
      </c>
      <c r="C92">
        <v>15</v>
      </c>
      <c r="D92" s="16">
        <v>47.2</v>
      </c>
      <c r="E92" s="14">
        <v>84.44036697247707</v>
      </c>
      <c r="F92" s="14">
        <v>2.5440366972477064</v>
      </c>
      <c r="G92">
        <v>0.5</v>
      </c>
      <c r="I92">
        <f>IF(E92&lt;F92,0,(E92-F92)*60*I$2)</f>
        <v>742653940.1284404</v>
      </c>
      <c r="J92">
        <f t="shared" si="3"/>
        <v>50000000</v>
      </c>
      <c r="K92">
        <f t="shared" si="4"/>
        <v>792653940.1284404</v>
      </c>
    </row>
    <row r="93" spans="1:11" ht="12.75">
      <c r="A93">
        <v>1</v>
      </c>
      <c r="B93">
        <v>21</v>
      </c>
      <c r="C93">
        <v>21</v>
      </c>
      <c r="D93" s="16">
        <v>47.2</v>
      </c>
      <c r="E93" s="14">
        <v>86.60550458715596</v>
      </c>
      <c r="F93" s="14">
        <v>2.6522935779816517</v>
      </c>
      <c r="G93">
        <v>0.4</v>
      </c>
      <c r="I93">
        <f>IF(E93&lt;F93,0,(E93-F93)*60*I$2)</f>
        <v>761306187.1376147</v>
      </c>
      <c r="J93">
        <f t="shared" si="3"/>
        <v>40000000</v>
      </c>
      <c r="K93">
        <f t="shared" si="4"/>
        <v>801306187.1376147</v>
      </c>
    </row>
    <row r="94" spans="1:11" ht="12.75">
      <c r="A94">
        <v>12</v>
      </c>
      <c r="B94">
        <v>11</v>
      </c>
      <c r="C94">
        <v>18</v>
      </c>
      <c r="D94" s="16">
        <v>47.2</v>
      </c>
      <c r="E94" s="14">
        <v>87.14678899082568</v>
      </c>
      <c r="F94" s="14">
        <v>6.711926605504587</v>
      </c>
      <c r="G94">
        <v>0.1</v>
      </c>
      <c r="I94">
        <f>IF(E94&lt;F94,0,(E94-F94)*60*I$2)</f>
        <v>729401027.7798165</v>
      </c>
      <c r="J94">
        <f t="shared" si="3"/>
        <v>10000000</v>
      </c>
      <c r="K94">
        <f t="shared" si="4"/>
        <v>739401027.7798165</v>
      </c>
    </row>
    <row r="95" spans="1:11" ht="12.75">
      <c r="A95">
        <v>9</v>
      </c>
      <c r="B95">
        <v>14</v>
      </c>
      <c r="C95">
        <v>19</v>
      </c>
      <c r="D95" s="16">
        <v>47.3</v>
      </c>
      <c r="E95" s="14">
        <v>83.98052691867125</v>
      </c>
      <c r="F95" s="14">
        <v>3.2508591065292096</v>
      </c>
      <c r="G95">
        <v>0.5</v>
      </c>
      <c r="I95">
        <f>IF(E95-F95&gt;0,(E95-F95)*60*$I$2,0)</f>
        <v>732074388.2474227</v>
      </c>
      <c r="J95">
        <f t="shared" si="3"/>
        <v>50000000</v>
      </c>
      <c r="K95">
        <f t="shared" si="4"/>
        <v>782074388.2474227</v>
      </c>
    </row>
    <row r="96" spans="1:11" ht="12.75">
      <c r="A96">
        <v>9</v>
      </c>
      <c r="B96">
        <v>8</v>
      </c>
      <c r="C96">
        <v>2</v>
      </c>
      <c r="D96" s="16">
        <v>47.3</v>
      </c>
      <c r="E96" s="14">
        <v>81.27147766323023</v>
      </c>
      <c r="F96" s="14">
        <v>3.142497136311569</v>
      </c>
      <c r="G96">
        <v>0.4</v>
      </c>
      <c r="I96">
        <f>IF(E96-F96&gt;0,(E96-F96)*60*$I$2,0)</f>
        <v>708490783.7938144</v>
      </c>
      <c r="J96">
        <f t="shared" si="3"/>
        <v>40000000</v>
      </c>
      <c r="K96">
        <f t="shared" si="4"/>
        <v>748490783.7938144</v>
      </c>
    </row>
    <row r="97" spans="1:11" ht="12.75">
      <c r="A97">
        <v>12</v>
      </c>
      <c r="B97">
        <v>18</v>
      </c>
      <c r="C97">
        <v>18</v>
      </c>
      <c r="D97" s="16">
        <v>47.3</v>
      </c>
      <c r="E97" s="14">
        <v>82.35509736540664</v>
      </c>
      <c r="F97" s="14">
        <v>2.6006872852233673</v>
      </c>
      <c r="G97">
        <v>0.5</v>
      </c>
      <c r="I97">
        <f aca="true" t="shared" si="7" ref="I97:I103">IF(E97&lt;F97,0,(E97-F97)*60*I$2)</f>
        <v>723230536.5773194</v>
      </c>
      <c r="J97">
        <f t="shared" si="3"/>
        <v>50000000</v>
      </c>
      <c r="K97">
        <f t="shared" si="4"/>
        <v>773230536.5773194</v>
      </c>
    </row>
    <row r="98" spans="1:11" ht="12.75">
      <c r="A98">
        <v>1</v>
      </c>
      <c r="B98">
        <v>2</v>
      </c>
      <c r="C98">
        <v>19</v>
      </c>
      <c r="D98" s="16">
        <v>47.3</v>
      </c>
      <c r="E98" s="14">
        <v>84.52233676975945</v>
      </c>
      <c r="F98" s="14">
        <v>2.6006872852233673</v>
      </c>
      <c r="G98">
        <v>0.5</v>
      </c>
      <c r="I98">
        <f t="shared" si="7"/>
        <v>742883540.2886597</v>
      </c>
      <c r="J98">
        <f t="shared" si="3"/>
        <v>50000000</v>
      </c>
      <c r="K98">
        <f t="shared" si="4"/>
        <v>792883540.2886597</v>
      </c>
    </row>
    <row r="99" spans="1:11" ht="12.75">
      <c r="A99">
        <v>1</v>
      </c>
      <c r="B99">
        <v>22</v>
      </c>
      <c r="C99">
        <v>14</v>
      </c>
      <c r="D99" s="16">
        <v>47.3</v>
      </c>
      <c r="E99" s="14">
        <v>85.06414662084765</v>
      </c>
      <c r="F99" s="14">
        <v>2.6006872852233673</v>
      </c>
      <c r="G99">
        <v>0.2</v>
      </c>
      <c r="I99">
        <f t="shared" si="7"/>
        <v>747796791.2164948</v>
      </c>
      <c r="J99">
        <f t="shared" si="3"/>
        <v>20000000</v>
      </c>
      <c r="K99">
        <f t="shared" si="4"/>
        <v>767796791.2164948</v>
      </c>
    </row>
    <row r="100" spans="1:11" ht="12.75">
      <c r="A100">
        <v>1</v>
      </c>
      <c r="B100">
        <v>22</v>
      </c>
      <c r="C100">
        <v>21</v>
      </c>
      <c r="D100" s="16">
        <v>47.3</v>
      </c>
      <c r="E100" s="14">
        <v>85.06414662084765</v>
      </c>
      <c r="F100" s="14">
        <v>2.6006872852233673</v>
      </c>
      <c r="G100">
        <v>0.2</v>
      </c>
      <c r="I100">
        <f t="shared" si="7"/>
        <v>747796791.2164948</v>
      </c>
      <c r="J100">
        <f t="shared" si="3"/>
        <v>20000000</v>
      </c>
      <c r="K100">
        <f t="shared" si="4"/>
        <v>767796791.2164948</v>
      </c>
    </row>
    <row r="101" spans="1:11" ht="12.75">
      <c r="A101">
        <v>12</v>
      </c>
      <c r="B101">
        <v>4</v>
      </c>
      <c r="C101">
        <v>4</v>
      </c>
      <c r="D101" s="16">
        <v>47.3</v>
      </c>
      <c r="E101" s="14">
        <v>81.27147766323023</v>
      </c>
      <c r="F101" s="14">
        <v>4.3344788087056125</v>
      </c>
      <c r="G101">
        <v>0.1</v>
      </c>
      <c r="I101">
        <f t="shared" si="7"/>
        <v>697681631.7525773</v>
      </c>
      <c r="J101">
        <f t="shared" si="3"/>
        <v>10000000</v>
      </c>
      <c r="K101">
        <f t="shared" si="4"/>
        <v>707681631.7525773</v>
      </c>
    </row>
    <row r="102" spans="1:11" ht="12.75">
      <c r="A102">
        <v>12</v>
      </c>
      <c r="B102">
        <v>4</v>
      </c>
      <c r="C102">
        <v>5</v>
      </c>
      <c r="D102" s="16">
        <v>47.3</v>
      </c>
      <c r="E102" s="14">
        <v>81.27147766323023</v>
      </c>
      <c r="F102" s="14">
        <v>4.3344788087056125</v>
      </c>
      <c r="G102">
        <v>0.1</v>
      </c>
      <c r="I102">
        <f t="shared" si="7"/>
        <v>697681631.7525773</v>
      </c>
      <c r="J102">
        <f t="shared" si="3"/>
        <v>10000000</v>
      </c>
      <c r="K102">
        <f t="shared" si="4"/>
        <v>707681631.7525773</v>
      </c>
    </row>
    <row r="103" spans="1:11" ht="12.75">
      <c r="A103">
        <v>12</v>
      </c>
      <c r="B103">
        <v>4</v>
      </c>
      <c r="C103">
        <v>3</v>
      </c>
      <c r="D103" s="16">
        <v>47.3</v>
      </c>
      <c r="E103" s="14">
        <v>81.27147766323023</v>
      </c>
      <c r="F103" s="14">
        <v>4.280297823596793</v>
      </c>
      <c r="G103">
        <v>0.1</v>
      </c>
      <c r="I103">
        <f t="shared" si="7"/>
        <v>698172956.8453608</v>
      </c>
      <c r="J103">
        <f t="shared" si="3"/>
        <v>10000000</v>
      </c>
      <c r="K103">
        <f t="shared" si="4"/>
        <v>708172956.8453608</v>
      </c>
    </row>
    <row r="104" spans="1:11" ht="12.75">
      <c r="A104">
        <v>9</v>
      </c>
      <c r="B104">
        <v>14</v>
      </c>
      <c r="C104">
        <v>20</v>
      </c>
      <c r="D104" s="16">
        <v>47.400000000000006</v>
      </c>
      <c r="E104" s="14">
        <v>83.51945080091534</v>
      </c>
      <c r="F104" s="14">
        <v>3.199771167048055</v>
      </c>
      <c r="G104">
        <v>0.5</v>
      </c>
      <c r="I104">
        <f aca="true" t="shared" si="8" ref="I104:I109">IF(E104-F104&gt;0,(E104-F104)*60*$I$2,0)</f>
        <v>728356525.2494279</v>
      </c>
      <c r="J104">
        <f t="shared" si="3"/>
        <v>50000000</v>
      </c>
      <c r="K104">
        <f t="shared" si="4"/>
        <v>778356525.2494279</v>
      </c>
    </row>
    <row r="105" spans="1:11" ht="12.75">
      <c r="A105">
        <v>9</v>
      </c>
      <c r="B105">
        <v>14</v>
      </c>
      <c r="C105">
        <v>21</v>
      </c>
      <c r="D105" s="16">
        <v>47.400000000000006</v>
      </c>
      <c r="E105" s="14">
        <v>83.51945080091534</v>
      </c>
      <c r="F105" s="14">
        <v>3.199771167048055</v>
      </c>
      <c r="G105">
        <v>0.5</v>
      </c>
      <c r="I105">
        <f t="shared" si="8"/>
        <v>728356525.2494279</v>
      </c>
      <c r="J105">
        <f t="shared" si="3"/>
        <v>50000000</v>
      </c>
      <c r="K105">
        <f t="shared" si="4"/>
        <v>778356525.2494279</v>
      </c>
    </row>
    <row r="106" spans="1:11" ht="12.75">
      <c r="A106">
        <v>9</v>
      </c>
      <c r="B106">
        <v>8</v>
      </c>
      <c r="C106">
        <v>5</v>
      </c>
      <c r="D106" s="16">
        <v>47.400000000000006</v>
      </c>
      <c r="E106" s="14">
        <v>81.35011441647598</v>
      </c>
      <c r="F106" s="14">
        <v>3.145537757437071</v>
      </c>
      <c r="G106">
        <v>0.4</v>
      </c>
      <c r="I106">
        <f t="shared" si="8"/>
        <v>709176306.1510298</v>
      </c>
      <c r="J106">
        <f t="shared" si="3"/>
        <v>40000000</v>
      </c>
      <c r="K106">
        <f t="shared" si="4"/>
        <v>749176306.1510298</v>
      </c>
    </row>
    <row r="107" spans="1:11" ht="12.75">
      <c r="A107">
        <v>9</v>
      </c>
      <c r="B107">
        <v>10</v>
      </c>
      <c r="C107">
        <v>16</v>
      </c>
      <c r="D107" s="16">
        <v>47.400000000000006</v>
      </c>
      <c r="E107" s="14">
        <v>85.14645308924486</v>
      </c>
      <c r="F107" s="14">
        <v>3.254004576659039</v>
      </c>
      <c r="G107">
        <v>0.4</v>
      </c>
      <c r="I107">
        <f t="shared" si="8"/>
        <v>742618739.4508009</v>
      </c>
      <c r="J107">
        <f aca="true" t="shared" si="9" ref="J107:J170">G107*100000000</f>
        <v>40000000</v>
      </c>
      <c r="K107">
        <f aca="true" t="shared" si="10" ref="K107:K170">I107+J107</f>
        <v>782618739.4508009</v>
      </c>
    </row>
    <row r="108" spans="1:11" ht="12.75">
      <c r="A108">
        <v>9</v>
      </c>
      <c r="B108">
        <v>11</v>
      </c>
      <c r="C108">
        <v>21</v>
      </c>
      <c r="D108" s="16">
        <v>47.400000000000006</v>
      </c>
      <c r="E108" s="14">
        <v>86.23112128146454</v>
      </c>
      <c r="F108" s="14">
        <v>3.254004576659039</v>
      </c>
      <c r="G108">
        <v>0.4</v>
      </c>
      <c r="I108">
        <f t="shared" si="8"/>
        <v>752454749.2448514</v>
      </c>
      <c r="J108">
        <f t="shared" si="9"/>
        <v>40000000</v>
      </c>
      <c r="K108">
        <f t="shared" si="10"/>
        <v>792454749.2448514</v>
      </c>
    </row>
    <row r="109" spans="1:11" ht="12.75">
      <c r="A109">
        <v>9</v>
      </c>
      <c r="B109">
        <v>8</v>
      </c>
      <c r="C109">
        <v>6</v>
      </c>
      <c r="D109" s="16">
        <v>47.400000000000006</v>
      </c>
      <c r="E109" s="14">
        <v>81.35011441647598</v>
      </c>
      <c r="F109" s="14">
        <v>3.145537757437071</v>
      </c>
      <c r="G109">
        <v>0.3</v>
      </c>
      <c r="I109">
        <f t="shared" si="8"/>
        <v>709176306.1510298</v>
      </c>
      <c r="J109">
        <f t="shared" si="9"/>
        <v>30000000</v>
      </c>
      <c r="K109">
        <f t="shared" si="10"/>
        <v>739176306.1510298</v>
      </c>
    </row>
    <row r="110" spans="1:11" ht="12.75">
      <c r="A110">
        <v>12</v>
      </c>
      <c r="B110">
        <v>18</v>
      </c>
      <c r="C110">
        <v>15</v>
      </c>
      <c r="D110" s="16">
        <v>47.400000000000006</v>
      </c>
      <c r="E110" s="14">
        <v>82.43478260869566</v>
      </c>
      <c r="F110" s="14">
        <v>2.7116704805491993</v>
      </c>
      <c r="G110">
        <v>0.5</v>
      </c>
      <c r="I110">
        <f aca="true" t="shared" si="11" ref="I110:I118">IF(E110&lt;F110,0,(E110-F110)*60*I$2)</f>
        <v>722946719.8627002</v>
      </c>
      <c r="J110">
        <f t="shared" si="9"/>
        <v>50000000</v>
      </c>
      <c r="K110">
        <f t="shared" si="10"/>
        <v>772946719.8627002</v>
      </c>
    </row>
    <row r="111" spans="1:11" ht="12.75">
      <c r="A111">
        <v>11</v>
      </c>
      <c r="B111">
        <v>7</v>
      </c>
      <c r="C111">
        <v>18</v>
      </c>
      <c r="D111" s="16">
        <v>47.400000000000006</v>
      </c>
      <c r="E111" s="14">
        <v>84.60411899313502</v>
      </c>
      <c r="F111" s="14">
        <v>4.447139588100686</v>
      </c>
      <c r="G111">
        <v>0.5</v>
      </c>
      <c r="I111">
        <f t="shared" si="11"/>
        <v>726881123.7803205</v>
      </c>
      <c r="J111">
        <f t="shared" si="9"/>
        <v>50000000</v>
      </c>
      <c r="K111">
        <f t="shared" si="10"/>
        <v>776881123.7803205</v>
      </c>
    </row>
    <row r="112" spans="1:11" ht="12.75">
      <c r="A112">
        <v>12</v>
      </c>
      <c r="B112">
        <v>18</v>
      </c>
      <c r="C112">
        <v>23</v>
      </c>
      <c r="D112" s="16">
        <v>47.400000000000006</v>
      </c>
      <c r="E112" s="14">
        <v>82.9771167048055</v>
      </c>
      <c r="F112" s="14">
        <v>2.6574370709382156</v>
      </c>
      <c r="G112">
        <v>0.5</v>
      </c>
      <c r="I112">
        <f t="shared" si="11"/>
        <v>728356525.2494279</v>
      </c>
      <c r="J112">
        <f t="shared" si="9"/>
        <v>50000000</v>
      </c>
      <c r="K112">
        <f t="shared" si="10"/>
        <v>778356525.2494279</v>
      </c>
    </row>
    <row r="113" spans="1:11" ht="12.75">
      <c r="A113">
        <v>1</v>
      </c>
      <c r="B113">
        <v>10</v>
      </c>
      <c r="C113">
        <v>17</v>
      </c>
      <c r="D113" s="16">
        <v>47.400000000000006</v>
      </c>
      <c r="E113" s="14">
        <v>81.89244851258582</v>
      </c>
      <c r="F113" s="14">
        <v>2.440503432494279</v>
      </c>
      <c r="G113">
        <v>0.4</v>
      </c>
      <c r="I113">
        <f t="shared" si="11"/>
        <v>720487717.4141877</v>
      </c>
      <c r="J113">
        <f t="shared" si="9"/>
        <v>40000000</v>
      </c>
      <c r="K113">
        <f t="shared" si="10"/>
        <v>760487717.4141877</v>
      </c>
    </row>
    <row r="114" spans="1:11" ht="12.75">
      <c r="A114">
        <v>12</v>
      </c>
      <c r="B114">
        <v>20</v>
      </c>
      <c r="C114">
        <v>8</v>
      </c>
      <c r="D114" s="16">
        <v>47.400000000000006</v>
      </c>
      <c r="E114" s="14">
        <v>82.9771167048055</v>
      </c>
      <c r="F114" s="14">
        <v>2.6574370709382156</v>
      </c>
      <c r="G114">
        <v>0.4</v>
      </c>
      <c r="I114">
        <f t="shared" si="11"/>
        <v>728356525.2494279</v>
      </c>
      <c r="J114">
        <f t="shared" si="9"/>
        <v>40000000</v>
      </c>
      <c r="K114">
        <f t="shared" si="10"/>
        <v>768356525.2494279</v>
      </c>
    </row>
    <row r="115" spans="1:11" ht="12.75">
      <c r="A115">
        <v>1</v>
      </c>
      <c r="B115">
        <v>7</v>
      </c>
      <c r="C115">
        <v>15</v>
      </c>
      <c r="D115" s="16">
        <v>47.400000000000006</v>
      </c>
      <c r="E115" s="14">
        <v>83.51945080091534</v>
      </c>
      <c r="F115" s="14">
        <v>2.494736842105263</v>
      </c>
      <c r="G115">
        <v>0.4</v>
      </c>
      <c r="I115">
        <f t="shared" si="11"/>
        <v>734749931.6155607</v>
      </c>
      <c r="J115">
        <f t="shared" si="9"/>
        <v>40000000</v>
      </c>
      <c r="K115">
        <f t="shared" si="10"/>
        <v>774749931.6155607</v>
      </c>
    </row>
    <row r="116" spans="1:11" ht="12.75">
      <c r="A116">
        <v>1</v>
      </c>
      <c r="B116">
        <v>30</v>
      </c>
      <c r="C116">
        <v>16</v>
      </c>
      <c r="D116" s="16">
        <v>47.400000000000006</v>
      </c>
      <c r="E116" s="14">
        <v>85.14645308924486</v>
      </c>
      <c r="F116" s="14">
        <v>2.6032036613272314</v>
      </c>
      <c r="G116">
        <v>0.4</v>
      </c>
      <c r="I116">
        <f t="shared" si="11"/>
        <v>748520345.3272313</v>
      </c>
      <c r="J116">
        <f t="shared" si="9"/>
        <v>40000000</v>
      </c>
      <c r="K116">
        <f t="shared" si="10"/>
        <v>788520345.3272313</v>
      </c>
    </row>
    <row r="117" spans="1:11" ht="12.75">
      <c r="A117">
        <v>1</v>
      </c>
      <c r="B117">
        <v>22</v>
      </c>
      <c r="C117">
        <v>16</v>
      </c>
      <c r="D117" s="16">
        <v>47.400000000000006</v>
      </c>
      <c r="E117" s="14">
        <v>85.14645308924486</v>
      </c>
      <c r="F117" s="14">
        <v>2.6574370709382156</v>
      </c>
      <c r="G117">
        <v>0.2</v>
      </c>
      <c r="I117">
        <f t="shared" si="11"/>
        <v>748028544.8375286</v>
      </c>
      <c r="J117">
        <f t="shared" si="9"/>
        <v>20000000</v>
      </c>
      <c r="K117">
        <f t="shared" si="10"/>
        <v>768028544.8375286</v>
      </c>
    </row>
    <row r="118" spans="1:11" ht="12.75">
      <c r="A118">
        <v>1</v>
      </c>
      <c r="B118">
        <v>18</v>
      </c>
      <c r="C118">
        <v>23</v>
      </c>
      <c r="D118" s="16">
        <v>47.400000000000006</v>
      </c>
      <c r="E118" s="14">
        <v>85.6887871853547</v>
      </c>
      <c r="F118" s="14">
        <v>2.6032036613272314</v>
      </c>
      <c r="G118">
        <v>0.2</v>
      </c>
      <c r="I118">
        <f t="shared" si="11"/>
        <v>753438350.2242564</v>
      </c>
      <c r="J118">
        <f t="shared" si="9"/>
        <v>20000000</v>
      </c>
      <c r="K118">
        <f t="shared" si="10"/>
        <v>773438350.2242564</v>
      </c>
    </row>
    <row r="119" spans="1:11" ht="12.75">
      <c r="A119">
        <v>9</v>
      </c>
      <c r="B119">
        <v>8</v>
      </c>
      <c r="C119">
        <v>3</v>
      </c>
      <c r="D119" s="16">
        <v>47.5</v>
      </c>
      <c r="E119" s="14">
        <v>81.42857142857142</v>
      </c>
      <c r="F119" s="14">
        <v>3.148571428571428</v>
      </c>
      <c r="G119">
        <v>0.4</v>
      </c>
      <c r="I119">
        <f>IF(E119-F119&gt;0,(E119-F119)*60*$I$2,0)</f>
        <v>709860261.5999999</v>
      </c>
      <c r="J119">
        <f t="shared" si="9"/>
        <v>40000000</v>
      </c>
      <c r="K119">
        <f t="shared" si="10"/>
        <v>749860261.5999999</v>
      </c>
    </row>
    <row r="120" spans="1:11" ht="12.75">
      <c r="A120">
        <v>9</v>
      </c>
      <c r="B120">
        <v>9</v>
      </c>
      <c r="C120">
        <v>7</v>
      </c>
      <c r="D120" s="16">
        <v>47.5</v>
      </c>
      <c r="E120" s="14">
        <v>83.05714285714285</v>
      </c>
      <c r="F120" s="14">
        <v>3.148571428571428</v>
      </c>
      <c r="G120">
        <v>0.4</v>
      </c>
      <c r="I120">
        <f>IF(E120-F120&gt;0,(E120-F120)*60*$I$2,0)</f>
        <v>724628505.6</v>
      </c>
      <c r="J120">
        <f t="shared" si="9"/>
        <v>40000000</v>
      </c>
      <c r="K120">
        <f t="shared" si="10"/>
        <v>764628505.6</v>
      </c>
    </row>
    <row r="121" spans="1:11" ht="12.75">
      <c r="A121">
        <v>1</v>
      </c>
      <c r="B121">
        <v>8</v>
      </c>
      <c r="C121">
        <v>9</v>
      </c>
      <c r="D121" s="16">
        <v>47.5</v>
      </c>
      <c r="E121" s="14">
        <v>84.14285714285714</v>
      </c>
      <c r="F121" s="14">
        <v>2.551428571428571</v>
      </c>
      <c r="G121">
        <v>0.4</v>
      </c>
      <c r="I121">
        <f aca="true" t="shared" si="12" ref="I121:I127">IF(E121&lt;F121,0,(E121-F121)*60*I$2)</f>
        <v>739889024.3999999</v>
      </c>
      <c r="J121">
        <f t="shared" si="9"/>
        <v>40000000</v>
      </c>
      <c r="K121">
        <f t="shared" si="10"/>
        <v>779889024.3999999</v>
      </c>
    </row>
    <row r="122" spans="1:11" ht="12.75">
      <c r="A122">
        <v>1</v>
      </c>
      <c r="B122">
        <v>8</v>
      </c>
      <c r="C122">
        <v>7</v>
      </c>
      <c r="D122" s="16">
        <v>47.5</v>
      </c>
      <c r="E122" s="14">
        <v>84.14285714285714</v>
      </c>
      <c r="F122" s="14">
        <v>2.497142857142857</v>
      </c>
      <c r="G122">
        <v>0.4</v>
      </c>
      <c r="I122">
        <f t="shared" si="12"/>
        <v>740381299.1999999</v>
      </c>
      <c r="J122">
        <f t="shared" si="9"/>
        <v>40000000</v>
      </c>
      <c r="K122">
        <f t="shared" si="10"/>
        <v>780381299.1999999</v>
      </c>
    </row>
    <row r="123" spans="1:11" ht="12.75">
      <c r="A123">
        <v>1</v>
      </c>
      <c r="B123">
        <v>30</v>
      </c>
      <c r="C123">
        <v>12</v>
      </c>
      <c r="D123" s="16">
        <v>47.5</v>
      </c>
      <c r="E123" s="14">
        <v>84.68571428571428</v>
      </c>
      <c r="F123" s="14">
        <v>2.6057142857142854</v>
      </c>
      <c r="G123">
        <v>0.4</v>
      </c>
      <c r="I123">
        <f t="shared" si="12"/>
        <v>744319497.6</v>
      </c>
      <c r="J123">
        <f t="shared" si="9"/>
        <v>40000000</v>
      </c>
      <c r="K123">
        <f t="shared" si="10"/>
        <v>784319497.6</v>
      </c>
    </row>
    <row r="124" spans="1:11" ht="12.75">
      <c r="A124">
        <v>1</v>
      </c>
      <c r="B124">
        <v>8</v>
      </c>
      <c r="C124">
        <v>8</v>
      </c>
      <c r="D124" s="16">
        <v>47.5</v>
      </c>
      <c r="E124" s="14">
        <v>84.68571428571428</v>
      </c>
      <c r="F124" s="14">
        <v>2.551428571428571</v>
      </c>
      <c r="G124">
        <v>0.4</v>
      </c>
      <c r="I124">
        <f t="shared" si="12"/>
        <v>744811772.4</v>
      </c>
      <c r="J124">
        <f t="shared" si="9"/>
        <v>40000000</v>
      </c>
      <c r="K124">
        <f t="shared" si="10"/>
        <v>784811772.4</v>
      </c>
    </row>
    <row r="125" spans="1:11" ht="12.75">
      <c r="A125">
        <v>1</v>
      </c>
      <c r="B125">
        <v>22</v>
      </c>
      <c r="C125">
        <v>12</v>
      </c>
      <c r="D125" s="16">
        <v>47.5</v>
      </c>
      <c r="E125" s="14">
        <v>85.22857142857143</v>
      </c>
      <c r="F125" s="14">
        <v>2.714285714285714</v>
      </c>
      <c r="G125">
        <v>0.2</v>
      </c>
      <c r="I125">
        <f t="shared" si="12"/>
        <v>748257696</v>
      </c>
      <c r="J125">
        <f t="shared" si="9"/>
        <v>20000000</v>
      </c>
      <c r="K125">
        <f t="shared" si="10"/>
        <v>768257696</v>
      </c>
    </row>
    <row r="126" spans="1:11" ht="12.75">
      <c r="A126">
        <v>1</v>
      </c>
      <c r="B126">
        <v>22</v>
      </c>
      <c r="C126">
        <v>15</v>
      </c>
      <c r="D126" s="16">
        <v>47.5</v>
      </c>
      <c r="E126" s="14">
        <v>85.22857142857143</v>
      </c>
      <c r="F126" s="14">
        <v>2.6057142857142854</v>
      </c>
      <c r="G126">
        <v>0.2</v>
      </c>
      <c r="I126">
        <f t="shared" si="12"/>
        <v>749242245.6</v>
      </c>
      <c r="J126">
        <f t="shared" si="9"/>
        <v>20000000</v>
      </c>
      <c r="K126">
        <f t="shared" si="10"/>
        <v>769242245.6</v>
      </c>
    </row>
    <row r="127" spans="1:11" ht="12.75">
      <c r="A127">
        <v>1</v>
      </c>
      <c r="B127">
        <v>18</v>
      </c>
      <c r="C127">
        <v>22</v>
      </c>
      <c r="D127" s="16">
        <v>47.5</v>
      </c>
      <c r="E127" s="14">
        <v>86.3142857142857</v>
      </c>
      <c r="F127" s="14">
        <v>2.6057142857142854</v>
      </c>
      <c r="G127">
        <v>0.2</v>
      </c>
      <c r="I127">
        <f t="shared" si="12"/>
        <v>759087741.6</v>
      </c>
      <c r="J127">
        <f t="shared" si="9"/>
        <v>20000000</v>
      </c>
      <c r="K127">
        <f t="shared" si="10"/>
        <v>779087741.6</v>
      </c>
    </row>
    <row r="128" spans="1:11" ht="12.75">
      <c r="A128">
        <v>9</v>
      </c>
      <c r="B128">
        <v>13</v>
      </c>
      <c r="C128">
        <v>23</v>
      </c>
      <c r="D128" s="16">
        <v>47.599999999999994</v>
      </c>
      <c r="E128" s="14">
        <v>84.76712328767124</v>
      </c>
      <c r="F128" s="14">
        <v>3.26027397260274</v>
      </c>
      <c r="G128">
        <v>0.5</v>
      </c>
      <c r="I128">
        <f>IF(E128-F128&gt;0,(E128-F128)*60*$I$2,0)</f>
        <v>739122041.0958905</v>
      </c>
      <c r="J128">
        <f t="shared" si="9"/>
        <v>50000000</v>
      </c>
      <c r="K128">
        <f t="shared" si="10"/>
        <v>789122041.0958905</v>
      </c>
    </row>
    <row r="129" spans="1:11" ht="12.75">
      <c r="A129">
        <v>9</v>
      </c>
      <c r="B129">
        <v>9</v>
      </c>
      <c r="C129">
        <v>6</v>
      </c>
      <c r="D129" s="16">
        <v>47.599999999999994</v>
      </c>
      <c r="E129" s="14">
        <v>83.68036529680366</v>
      </c>
      <c r="F129" s="14">
        <v>3.151598173515982</v>
      </c>
      <c r="G129">
        <v>0.4</v>
      </c>
      <c r="I129">
        <f>IF(E129-F129&gt;0,(E129-F129)*60*$I$2,0)</f>
        <v>730252576.6027398</v>
      </c>
      <c r="J129">
        <f t="shared" si="9"/>
        <v>40000000</v>
      </c>
      <c r="K129">
        <f t="shared" si="10"/>
        <v>770252576.6027398</v>
      </c>
    </row>
    <row r="130" spans="1:11" ht="12.75">
      <c r="A130">
        <v>9</v>
      </c>
      <c r="B130">
        <v>10</v>
      </c>
      <c r="C130">
        <v>20</v>
      </c>
      <c r="D130" s="16">
        <v>47.599999999999994</v>
      </c>
      <c r="E130" s="14">
        <v>86.9406392694064</v>
      </c>
      <c r="F130" s="14">
        <v>3.205936073059361</v>
      </c>
      <c r="G130">
        <v>0.4</v>
      </c>
      <c r="I130">
        <f>IF(E130-F130&gt;0,(E130-F130)*60*$I$2,0)</f>
        <v>759324710.2191782</v>
      </c>
      <c r="J130">
        <f t="shared" si="9"/>
        <v>40000000</v>
      </c>
      <c r="K130">
        <f t="shared" si="10"/>
        <v>799324710.2191782</v>
      </c>
    </row>
    <row r="131" spans="1:11" ht="12.75">
      <c r="A131">
        <v>1</v>
      </c>
      <c r="B131">
        <v>2</v>
      </c>
      <c r="C131">
        <v>21</v>
      </c>
      <c r="D131" s="16">
        <v>47.599999999999994</v>
      </c>
      <c r="E131" s="14">
        <v>84.76712328767124</v>
      </c>
      <c r="F131" s="14">
        <v>2.6082191780821917</v>
      </c>
      <c r="G131">
        <v>0.5</v>
      </c>
      <c r="I131">
        <f>IF(E131&lt;F131,0,(E131-F131)*60*I$2)</f>
        <v>745035017.4246576</v>
      </c>
      <c r="J131">
        <f t="shared" si="9"/>
        <v>50000000</v>
      </c>
      <c r="K131">
        <f t="shared" si="10"/>
        <v>795035017.4246576</v>
      </c>
    </row>
    <row r="132" spans="1:11" ht="12.75">
      <c r="A132">
        <v>1</v>
      </c>
      <c r="B132">
        <v>2</v>
      </c>
      <c r="C132">
        <v>20</v>
      </c>
      <c r="D132" s="16">
        <v>47.599999999999994</v>
      </c>
      <c r="E132" s="14">
        <v>85.31050228310502</v>
      </c>
      <c r="F132" s="14">
        <v>2.662557077625571</v>
      </c>
      <c r="G132">
        <v>0.5</v>
      </c>
      <c r="I132">
        <f>IF(E132&lt;F132,0,(E132-F132)*60*I$2)</f>
        <v>749469749.6712328</v>
      </c>
      <c r="J132">
        <f t="shared" si="9"/>
        <v>50000000</v>
      </c>
      <c r="K132">
        <f t="shared" si="10"/>
        <v>799469749.6712328</v>
      </c>
    </row>
    <row r="133" spans="1:11" ht="12.75">
      <c r="A133">
        <v>1</v>
      </c>
      <c r="B133">
        <v>27</v>
      </c>
      <c r="C133">
        <v>9</v>
      </c>
      <c r="D133" s="16">
        <v>47.599999999999994</v>
      </c>
      <c r="E133" s="14">
        <v>86.9406392694064</v>
      </c>
      <c r="F133" s="14">
        <v>2.662557077625571</v>
      </c>
      <c r="G133">
        <v>0.5</v>
      </c>
      <c r="I133">
        <f>IF(E133&lt;F133,0,(E133-F133)*60*I$2)</f>
        <v>764252190.4931508</v>
      </c>
      <c r="J133">
        <f t="shared" si="9"/>
        <v>50000000</v>
      </c>
      <c r="K133">
        <f t="shared" si="10"/>
        <v>814252190.4931508</v>
      </c>
    </row>
    <row r="134" spans="1:11" ht="12.75">
      <c r="A134">
        <v>1</v>
      </c>
      <c r="B134">
        <v>7</v>
      </c>
      <c r="C134">
        <v>18</v>
      </c>
      <c r="D134" s="16">
        <v>47.599999999999994</v>
      </c>
      <c r="E134" s="14">
        <v>84.22374429223744</v>
      </c>
      <c r="F134" s="14">
        <v>2.553881278538813</v>
      </c>
      <c r="G134">
        <v>0.4</v>
      </c>
      <c r="I134">
        <f>IF(E134&lt;F134,0,(E134-F134)*60*I$2)</f>
        <v>740600285.1780822</v>
      </c>
      <c r="J134">
        <f t="shared" si="9"/>
        <v>40000000</v>
      </c>
      <c r="K134">
        <f t="shared" si="10"/>
        <v>780600285.1780822</v>
      </c>
    </row>
    <row r="135" spans="1:11" ht="12.75">
      <c r="A135">
        <v>6</v>
      </c>
      <c r="B135">
        <v>21</v>
      </c>
      <c r="C135">
        <v>1</v>
      </c>
      <c r="D135" s="16">
        <v>47.599999999999994</v>
      </c>
      <c r="E135" s="14">
        <v>83.68036529680366</v>
      </c>
      <c r="F135" s="14">
        <v>0</v>
      </c>
      <c r="G135">
        <v>0.5</v>
      </c>
      <c r="I135">
        <f>IF(F135&gt;E135,0,(E135-F135)*60*I$2)</f>
        <v>758831962.1917808</v>
      </c>
      <c r="J135">
        <f t="shared" si="9"/>
        <v>50000000</v>
      </c>
      <c r="K135">
        <f t="shared" si="10"/>
        <v>808831962.1917808</v>
      </c>
    </row>
    <row r="136" spans="1:11" ht="12.75">
      <c r="A136">
        <v>9</v>
      </c>
      <c r="B136">
        <v>10</v>
      </c>
      <c r="C136">
        <v>15</v>
      </c>
      <c r="D136" s="16">
        <v>47.7</v>
      </c>
      <c r="E136" s="14">
        <v>85.39224629418473</v>
      </c>
      <c r="F136" s="14">
        <v>3.209007981755987</v>
      </c>
      <c r="G136">
        <v>0.4</v>
      </c>
      <c r="I136">
        <f>IF(E136-F136&gt;0,(E136-F136)*60*$I$2,0)</f>
        <v>745255685.3295325</v>
      </c>
      <c r="J136">
        <f t="shared" si="9"/>
        <v>40000000</v>
      </c>
      <c r="K136">
        <f t="shared" si="10"/>
        <v>785255685.3295325</v>
      </c>
    </row>
    <row r="137" spans="1:11" ht="12.75">
      <c r="A137">
        <v>9</v>
      </c>
      <c r="B137">
        <v>13</v>
      </c>
      <c r="C137">
        <v>8</v>
      </c>
      <c r="D137" s="16">
        <v>47.7</v>
      </c>
      <c r="E137" s="14">
        <v>86.48004561003421</v>
      </c>
      <c r="F137" s="14">
        <v>3.263397947548461</v>
      </c>
      <c r="G137">
        <v>0.4</v>
      </c>
      <c r="I137">
        <f>IF(E137-F137&gt;0,(E137-F137)*60*$I$2,0)</f>
        <v>754626868.6659067</v>
      </c>
      <c r="J137">
        <f t="shared" si="9"/>
        <v>40000000</v>
      </c>
      <c r="K137">
        <f t="shared" si="10"/>
        <v>794626868.6659067</v>
      </c>
    </row>
    <row r="138" spans="1:11" ht="12.75">
      <c r="A138">
        <v>11</v>
      </c>
      <c r="B138">
        <v>7</v>
      </c>
      <c r="C138">
        <v>20</v>
      </c>
      <c r="D138" s="16">
        <v>47.7</v>
      </c>
      <c r="E138" s="14">
        <v>84.84834663625999</v>
      </c>
      <c r="F138" s="14">
        <v>4.405587229190422</v>
      </c>
      <c r="G138">
        <v>0.5</v>
      </c>
      <c r="I138">
        <f>IF(E138&lt;F138,0,(E138-F138)*60*I$2)</f>
        <v>729472639.7103764</v>
      </c>
      <c r="J138">
        <f t="shared" si="9"/>
        <v>50000000</v>
      </c>
      <c r="K138">
        <f t="shared" si="10"/>
        <v>779472639.7103764</v>
      </c>
    </row>
    <row r="139" spans="1:11" ht="12.75">
      <c r="A139">
        <v>1</v>
      </c>
      <c r="B139">
        <v>7</v>
      </c>
      <c r="C139">
        <v>19</v>
      </c>
      <c r="D139" s="16">
        <v>47.7</v>
      </c>
      <c r="E139" s="14">
        <v>84.30444697833524</v>
      </c>
      <c r="F139" s="14">
        <v>2.50193842645382</v>
      </c>
      <c r="G139">
        <v>0.4</v>
      </c>
      <c r="I139">
        <f>IF(E139&lt;F139,0,(E139-F139)*60*I$2)</f>
        <v>741803144.1003422</v>
      </c>
      <c r="J139">
        <f t="shared" si="9"/>
        <v>40000000</v>
      </c>
      <c r="K139">
        <f t="shared" si="10"/>
        <v>781803144.1003422</v>
      </c>
    </row>
    <row r="140" spans="1:11" ht="12.75">
      <c r="A140">
        <v>1</v>
      </c>
      <c r="B140">
        <v>6</v>
      </c>
      <c r="C140">
        <v>18</v>
      </c>
      <c r="D140" s="16">
        <v>47.7</v>
      </c>
      <c r="E140" s="14">
        <v>85.39224629418473</v>
      </c>
      <c r="F140" s="14">
        <v>2.5563283922462943</v>
      </c>
      <c r="G140">
        <v>0.3</v>
      </c>
      <c r="I140">
        <f>IF(E140&lt;F140,0,(E140-F140)*60*I$2)</f>
        <v>751174327.4367161</v>
      </c>
      <c r="J140">
        <f t="shared" si="9"/>
        <v>30000000</v>
      </c>
      <c r="K140">
        <f t="shared" si="10"/>
        <v>781174327.4367161</v>
      </c>
    </row>
    <row r="141" spans="1:11" ht="12.75">
      <c r="A141">
        <v>12</v>
      </c>
      <c r="B141">
        <v>4</v>
      </c>
      <c r="C141">
        <v>2</v>
      </c>
      <c r="D141" s="16">
        <v>47.7</v>
      </c>
      <c r="E141" s="14">
        <v>81.58494868871152</v>
      </c>
      <c r="F141" s="14">
        <v>4.351197263397948</v>
      </c>
      <c r="G141">
        <v>0.1</v>
      </c>
      <c r="I141">
        <f>IF(E141&lt;F141,0,(E141-F141)*60*I$2)</f>
        <v>700372649.350057</v>
      </c>
      <c r="J141">
        <f t="shared" si="9"/>
        <v>10000000</v>
      </c>
      <c r="K141">
        <f t="shared" si="10"/>
        <v>710372649.350057</v>
      </c>
    </row>
    <row r="142" spans="1:11" ht="12.75">
      <c r="A142">
        <v>9</v>
      </c>
      <c r="B142">
        <v>10</v>
      </c>
      <c r="C142">
        <v>21</v>
      </c>
      <c r="D142" s="16">
        <v>47.8</v>
      </c>
      <c r="E142" s="14">
        <v>87.10706150341686</v>
      </c>
      <c r="F142" s="14">
        <v>3.266514806378132</v>
      </c>
      <c r="G142">
        <v>0.4</v>
      </c>
      <c r="I142">
        <f>IF(E142-F142&gt;0,(E142-F142)*60*$I$2,0)</f>
        <v>760284522.3690206</v>
      </c>
      <c r="J142">
        <f t="shared" si="9"/>
        <v>40000000</v>
      </c>
      <c r="K142">
        <f t="shared" si="10"/>
        <v>800284522.3690206</v>
      </c>
    </row>
    <row r="143" spans="1:11" ht="12.75">
      <c r="A143">
        <v>9</v>
      </c>
      <c r="B143">
        <v>11</v>
      </c>
      <c r="C143">
        <v>19</v>
      </c>
      <c r="D143" s="16">
        <v>47.8</v>
      </c>
      <c r="E143" s="14">
        <v>86.56264236902051</v>
      </c>
      <c r="F143" s="14">
        <v>3.266514806378132</v>
      </c>
      <c r="G143">
        <v>0.4</v>
      </c>
      <c r="I143">
        <f>IF(E143-F143&gt;0,(E143-F143)*60*$I$2,0)</f>
        <v>755347609.886105</v>
      </c>
      <c r="J143">
        <f t="shared" si="9"/>
        <v>40000000</v>
      </c>
      <c r="K143">
        <f t="shared" si="10"/>
        <v>795347609.886105</v>
      </c>
    </row>
    <row r="144" spans="1:11" ht="12.75">
      <c r="A144">
        <v>9</v>
      </c>
      <c r="B144">
        <v>12</v>
      </c>
      <c r="C144">
        <v>18</v>
      </c>
      <c r="D144" s="16">
        <v>47.8</v>
      </c>
      <c r="E144" s="14">
        <v>86.56264236902051</v>
      </c>
      <c r="F144" s="14">
        <v>3.266514806378132</v>
      </c>
      <c r="G144">
        <v>0.4</v>
      </c>
      <c r="I144">
        <f>IF(E144-F144&gt;0,(E144-F144)*60*$I$2,0)</f>
        <v>755347609.886105</v>
      </c>
      <c r="J144">
        <f t="shared" si="9"/>
        <v>40000000</v>
      </c>
      <c r="K144">
        <f t="shared" si="10"/>
        <v>795347609.886105</v>
      </c>
    </row>
    <row r="145" spans="1:11" ht="12.75">
      <c r="A145">
        <v>9</v>
      </c>
      <c r="B145">
        <v>13</v>
      </c>
      <c r="C145">
        <v>19</v>
      </c>
      <c r="D145" s="16">
        <v>47.8</v>
      </c>
      <c r="E145" s="14">
        <v>86.01822323462414</v>
      </c>
      <c r="F145" s="14">
        <v>3.266514806378132</v>
      </c>
      <c r="G145">
        <v>0.4</v>
      </c>
      <c r="I145">
        <f>IF(E145-F145&gt;0,(E145-F145)*60*$I$2,0)</f>
        <v>750410697.4031891</v>
      </c>
      <c r="J145">
        <f t="shared" si="9"/>
        <v>40000000</v>
      </c>
      <c r="K145">
        <f t="shared" si="10"/>
        <v>790410697.4031891</v>
      </c>
    </row>
    <row r="146" spans="1:11" ht="12.75">
      <c r="A146">
        <v>11</v>
      </c>
      <c r="B146">
        <v>7</v>
      </c>
      <c r="C146">
        <v>21</v>
      </c>
      <c r="D146" s="16">
        <v>47.8</v>
      </c>
      <c r="E146" s="14">
        <v>84.92938496583143</v>
      </c>
      <c r="F146" s="14">
        <v>4.409794988610479</v>
      </c>
      <c r="G146">
        <v>0.5</v>
      </c>
      <c r="I146">
        <f aca="true" t="shared" si="13" ref="I146:I152">IF(E146&lt;F146,0,(E146-F146)*60*I$2)</f>
        <v>730169356.2232347</v>
      </c>
      <c r="J146">
        <f t="shared" si="9"/>
        <v>50000000</v>
      </c>
      <c r="K146">
        <f t="shared" si="10"/>
        <v>780169356.2232347</v>
      </c>
    </row>
    <row r="147" spans="1:11" ht="12.75">
      <c r="A147">
        <v>1</v>
      </c>
      <c r="B147">
        <v>27</v>
      </c>
      <c r="C147">
        <v>8</v>
      </c>
      <c r="D147" s="16">
        <v>47.8</v>
      </c>
      <c r="E147" s="14">
        <v>87.10706150341686</v>
      </c>
      <c r="F147" s="14">
        <v>2.6132118451025055</v>
      </c>
      <c r="G147">
        <v>0.5</v>
      </c>
      <c r="I147">
        <f t="shared" si="13"/>
        <v>766208817.3485193</v>
      </c>
      <c r="J147">
        <f t="shared" si="9"/>
        <v>50000000</v>
      </c>
      <c r="K147">
        <f t="shared" si="10"/>
        <v>816208817.3485193</v>
      </c>
    </row>
    <row r="148" spans="1:11" ht="12.75">
      <c r="A148">
        <v>1</v>
      </c>
      <c r="B148">
        <v>8</v>
      </c>
      <c r="C148">
        <v>6</v>
      </c>
      <c r="D148" s="16">
        <v>47.8</v>
      </c>
      <c r="E148" s="14">
        <v>83.84054669703873</v>
      </c>
      <c r="F148" s="14">
        <v>2.5043280182232346</v>
      </c>
      <c r="G148">
        <v>0.4</v>
      </c>
      <c r="I148">
        <f t="shared" si="13"/>
        <v>737574724.9476084</v>
      </c>
      <c r="J148">
        <f t="shared" si="9"/>
        <v>40000000</v>
      </c>
      <c r="K148">
        <f t="shared" si="10"/>
        <v>777574724.9476084</v>
      </c>
    </row>
    <row r="149" spans="1:11" ht="12.75">
      <c r="A149">
        <v>1</v>
      </c>
      <c r="B149">
        <v>8</v>
      </c>
      <c r="C149">
        <v>5</v>
      </c>
      <c r="D149" s="16">
        <v>47.8</v>
      </c>
      <c r="E149" s="14">
        <v>83.84054669703873</v>
      </c>
      <c r="F149" s="14">
        <v>2.449886104783599</v>
      </c>
      <c r="G149">
        <v>0.4</v>
      </c>
      <c r="I149">
        <f t="shared" si="13"/>
        <v>738068416.1958997</v>
      </c>
      <c r="J149">
        <f t="shared" si="9"/>
        <v>40000000</v>
      </c>
      <c r="K149">
        <f t="shared" si="10"/>
        <v>778068416.1958997</v>
      </c>
    </row>
    <row r="150" spans="1:11" ht="12.75">
      <c r="A150">
        <v>1</v>
      </c>
      <c r="B150">
        <v>30</v>
      </c>
      <c r="C150">
        <v>2</v>
      </c>
      <c r="D150" s="16">
        <v>47.8</v>
      </c>
      <c r="E150" s="14">
        <v>84.92938496583143</v>
      </c>
      <c r="F150" s="14">
        <v>2.6132118451025055</v>
      </c>
      <c r="G150">
        <v>0.4</v>
      </c>
      <c r="I150">
        <f t="shared" si="13"/>
        <v>746461167.4168564</v>
      </c>
      <c r="J150">
        <f t="shared" si="9"/>
        <v>40000000</v>
      </c>
      <c r="K150">
        <f t="shared" si="10"/>
        <v>786461167.4168564</v>
      </c>
    </row>
    <row r="151" spans="1:11" ht="12.75">
      <c r="A151">
        <v>12</v>
      </c>
      <c r="B151">
        <v>11</v>
      </c>
      <c r="C151">
        <v>19</v>
      </c>
      <c r="D151" s="16">
        <v>47.8</v>
      </c>
      <c r="E151" s="14">
        <v>88.19589977220957</v>
      </c>
      <c r="F151" s="14">
        <v>6.750797266514807</v>
      </c>
      <c r="G151">
        <v>0.1</v>
      </c>
      <c r="I151">
        <f t="shared" si="13"/>
        <v>738562107.4441915</v>
      </c>
      <c r="J151">
        <f t="shared" si="9"/>
        <v>10000000</v>
      </c>
      <c r="K151">
        <f t="shared" si="10"/>
        <v>748562107.4441915</v>
      </c>
    </row>
    <row r="152" spans="1:11" ht="12.75">
      <c r="A152">
        <v>12</v>
      </c>
      <c r="B152">
        <v>11</v>
      </c>
      <c r="C152">
        <v>22</v>
      </c>
      <c r="D152" s="16">
        <v>47.8</v>
      </c>
      <c r="E152" s="14">
        <v>88.19589977220957</v>
      </c>
      <c r="F152" s="14">
        <v>6.750797266514807</v>
      </c>
      <c r="G152">
        <v>0.1</v>
      </c>
      <c r="I152">
        <f t="shared" si="13"/>
        <v>738562107.4441915</v>
      </c>
      <c r="J152">
        <f t="shared" si="9"/>
        <v>10000000</v>
      </c>
      <c r="K152">
        <f t="shared" si="10"/>
        <v>748562107.4441915</v>
      </c>
    </row>
    <row r="153" spans="1:11" ht="12.75">
      <c r="A153">
        <v>9</v>
      </c>
      <c r="B153">
        <v>10</v>
      </c>
      <c r="C153">
        <v>9</v>
      </c>
      <c r="D153" s="16">
        <v>47.900000000000006</v>
      </c>
      <c r="E153" s="14">
        <v>85.55517633674631</v>
      </c>
      <c r="F153" s="14">
        <v>3.1606370875995453</v>
      </c>
      <c r="G153">
        <v>0.4</v>
      </c>
      <c r="I153">
        <f>IF(E153-F153&gt;0,(E153-F153)*60*$I$2,0)</f>
        <v>747171808.7098978</v>
      </c>
      <c r="J153">
        <f t="shared" si="9"/>
        <v>40000000</v>
      </c>
      <c r="K153">
        <f t="shared" si="10"/>
        <v>787171808.7098978</v>
      </c>
    </row>
    <row r="154" spans="1:11" ht="12.75">
      <c r="A154">
        <v>9</v>
      </c>
      <c r="B154">
        <v>13</v>
      </c>
      <c r="C154">
        <v>7</v>
      </c>
      <c r="D154" s="16">
        <v>47.900000000000006</v>
      </c>
      <c r="E154" s="14">
        <v>86.10011376564279</v>
      </c>
      <c r="F154" s="14">
        <v>3.26962457337884</v>
      </c>
      <c r="G154">
        <v>0.4</v>
      </c>
      <c r="I154">
        <f>IF(E154-F154&gt;0,(E154-F154)*60*$I$2,0)</f>
        <v>751125098.7030718</v>
      </c>
      <c r="J154">
        <f t="shared" si="9"/>
        <v>40000000</v>
      </c>
      <c r="K154">
        <f t="shared" si="10"/>
        <v>791125098.7030718</v>
      </c>
    </row>
    <row r="155" spans="1:11" ht="12.75">
      <c r="A155">
        <v>1</v>
      </c>
      <c r="B155">
        <v>8</v>
      </c>
      <c r="C155">
        <v>4</v>
      </c>
      <c r="D155" s="16">
        <v>47.900000000000006</v>
      </c>
      <c r="E155" s="14">
        <v>83.92036405005689</v>
      </c>
      <c r="F155" s="14">
        <v>2.5067121729237773</v>
      </c>
      <c r="G155">
        <v>0.4</v>
      </c>
      <c r="I155">
        <f aca="true" t="shared" si="14" ref="I155:I160">IF(E155&lt;F155,0,(E155-F155)*60*I$2)</f>
        <v>738276906.225256</v>
      </c>
      <c r="J155">
        <f t="shared" si="9"/>
        <v>40000000</v>
      </c>
      <c r="K155">
        <f t="shared" si="10"/>
        <v>778276906.225256</v>
      </c>
    </row>
    <row r="156" spans="1:11" ht="12.75">
      <c r="A156">
        <v>1</v>
      </c>
      <c r="B156">
        <v>31</v>
      </c>
      <c r="C156">
        <v>12</v>
      </c>
      <c r="D156" s="16">
        <v>47.900000000000006</v>
      </c>
      <c r="E156" s="14">
        <v>85.55517633674631</v>
      </c>
      <c r="F156" s="14">
        <v>2.67019340159272</v>
      </c>
      <c r="G156">
        <v>0.4</v>
      </c>
      <c r="I156">
        <f t="shared" si="14"/>
        <v>751619259.9522184</v>
      </c>
      <c r="J156">
        <f t="shared" si="9"/>
        <v>40000000</v>
      </c>
      <c r="K156">
        <f t="shared" si="10"/>
        <v>791619259.9522184</v>
      </c>
    </row>
    <row r="157" spans="1:11" ht="12.75">
      <c r="A157">
        <v>1</v>
      </c>
      <c r="B157">
        <v>31</v>
      </c>
      <c r="C157">
        <v>14</v>
      </c>
      <c r="D157" s="16">
        <v>47.900000000000006</v>
      </c>
      <c r="E157" s="14">
        <v>85.01023890784984</v>
      </c>
      <c r="F157" s="14">
        <v>2.615699658703072</v>
      </c>
      <c r="G157">
        <v>0.3</v>
      </c>
      <c r="I157">
        <f t="shared" si="14"/>
        <v>747171808.7098975</v>
      </c>
      <c r="J157">
        <f t="shared" si="9"/>
        <v>30000000</v>
      </c>
      <c r="K157">
        <f t="shared" si="10"/>
        <v>777171808.7098975</v>
      </c>
    </row>
    <row r="158" spans="1:11" ht="12.75">
      <c r="A158">
        <v>1</v>
      </c>
      <c r="B158">
        <v>22</v>
      </c>
      <c r="C158">
        <v>10</v>
      </c>
      <c r="D158" s="16">
        <v>47.900000000000006</v>
      </c>
      <c r="E158" s="14">
        <v>85.55517633674631</v>
      </c>
      <c r="F158" s="14">
        <v>2.67019340159272</v>
      </c>
      <c r="G158">
        <v>0.3</v>
      </c>
      <c r="I158">
        <f t="shared" si="14"/>
        <v>751619259.9522184</v>
      </c>
      <c r="J158">
        <f t="shared" si="9"/>
        <v>30000000</v>
      </c>
      <c r="K158">
        <f t="shared" si="10"/>
        <v>781619259.9522184</v>
      </c>
    </row>
    <row r="159" spans="1:11" ht="12.75">
      <c r="A159">
        <v>12</v>
      </c>
      <c r="B159">
        <v>11</v>
      </c>
      <c r="C159">
        <v>21</v>
      </c>
      <c r="D159" s="16">
        <v>47.900000000000006</v>
      </c>
      <c r="E159" s="14">
        <v>87.73492605233221</v>
      </c>
      <c r="F159" s="14">
        <v>6.75722411831627</v>
      </c>
      <c r="G159">
        <v>0.1</v>
      </c>
      <c r="I159">
        <f t="shared" si="14"/>
        <v>734323616.2320821</v>
      </c>
      <c r="J159">
        <f t="shared" si="9"/>
        <v>10000000</v>
      </c>
      <c r="K159">
        <f t="shared" si="10"/>
        <v>744323616.2320821</v>
      </c>
    </row>
    <row r="160" spans="1:11" ht="12.75">
      <c r="A160">
        <v>12</v>
      </c>
      <c r="B160">
        <v>11</v>
      </c>
      <c r="C160">
        <v>20</v>
      </c>
      <c r="D160" s="16">
        <v>47.900000000000006</v>
      </c>
      <c r="E160" s="14">
        <v>88.27986348122869</v>
      </c>
      <c r="F160" s="14">
        <v>6.811717861205917</v>
      </c>
      <c r="G160">
        <v>0.1</v>
      </c>
      <c r="I160">
        <f t="shared" si="14"/>
        <v>738771067.4744028</v>
      </c>
      <c r="J160">
        <f t="shared" si="9"/>
        <v>10000000</v>
      </c>
      <c r="K160">
        <f t="shared" si="10"/>
        <v>748771067.4744028</v>
      </c>
    </row>
    <row r="161" spans="1:11" ht="12.75">
      <c r="A161">
        <v>7</v>
      </c>
      <c r="B161">
        <v>21</v>
      </c>
      <c r="C161">
        <v>4</v>
      </c>
      <c r="D161" s="16">
        <v>47.900000000000006</v>
      </c>
      <c r="E161" s="14">
        <v>77.92605233219568</v>
      </c>
      <c r="F161" s="14">
        <v>0</v>
      </c>
      <c r="G161">
        <v>0.5</v>
      </c>
      <c r="I161">
        <f>IF(F161&gt;E161,0,(E161-F161)*60*I$2)</f>
        <v>706650586.2798635</v>
      </c>
      <c r="J161">
        <f t="shared" si="9"/>
        <v>50000000</v>
      </c>
      <c r="K161">
        <f t="shared" si="10"/>
        <v>756650586.2798635</v>
      </c>
    </row>
    <row r="162" spans="1:11" ht="12.75">
      <c r="A162">
        <v>9</v>
      </c>
      <c r="B162">
        <v>10</v>
      </c>
      <c r="C162">
        <v>22</v>
      </c>
      <c r="D162" s="16">
        <v>48</v>
      </c>
      <c r="E162" s="14">
        <v>86.18181818181817</v>
      </c>
      <c r="F162" s="14">
        <v>3.2727272727272725</v>
      </c>
      <c r="G162">
        <v>0.4</v>
      </c>
      <c r="I162">
        <f>IF(E162-F162&gt;0,(E162-F162)*60*$I$2,0)</f>
        <v>751837876.3636363</v>
      </c>
      <c r="J162">
        <f t="shared" si="9"/>
        <v>40000000</v>
      </c>
      <c r="K162">
        <f t="shared" si="10"/>
        <v>791837876.3636363</v>
      </c>
    </row>
    <row r="163" spans="1:11" ht="12.75">
      <c r="A163">
        <v>12</v>
      </c>
      <c r="B163">
        <v>18</v>
      </c>
      <c r="C163">
        <v>17</v>
      </c>
      <c r="D163" s="16">
        <v>48</v>
      </c>
      <c r="E163" s="14">
        <v>82.9090909090909</v>
      </c>
      <c r="F163" s="14">
        <v>2.6181818181818177</v>
      </c>
      <c r="G163">
        <v>0.5</v>
      </c>
      <c r="I163">
        <f>IF(E163&lt;F163,0,(E163-F163)*60*I$2)</f>
        <v>728095627.6363636</v>
      </c>
      <c r="J163">
        <f t="shared" si="9"/>
        <v>50000000</v>
      </c>
      <c r="K163">
        <f t="shared" si="10"/>
        <v>778095627.6363636</v>
      </c>
    </row>
    <row r="164" spans="1:11" ht="12.75">
      <c r="A164">
        <v>1</v>
      </c>
      <c r="B164">
        <v>7</v>
      </c>
      <c r="C164">
        <v>20</v>
      </c>
      <c r="D164" s="16">
        <v>48</v>
      </c>
      <c r="E164" s="14">
        <v>84.54545454545453</v>
      </c>
      <c r="F164" s="14">
        <v>2.509090909090909</v>
      </c>
      <c r="G164">
        <v>0.4</v>
      </c>
      <c r="I164">
        <f>IF(E164&lt;F164,0,(E164-F164)*60*I$2)</f>
        <v>743923793.4545453</v>
      </c>
      <c r="J164">
        <f t="shared" si="9"/>
        <v>40000000</v>
      </c>
      <c r="K164">
        <f t="shared" si="10"/>
        <v>783923793.4545453</v>
      </c>
    </row>
    <row r="165" spans="1:11" ht="12.75">
      <c r="A165">
        <v>1</v>
      </c>
      <c r="B165">
        <v>27</v>
      </c>
      <c r="C165">
        <v>11</v>
      </c>
      <c r="D165" s="16">
        <v>48</v>
      </c>
      <c r="E165" s="14">
        <v>87.27272727272727</v>
      </c>
      <c r="F165" s="14">
        <v>2.672727272727273</v>
      </c>
      <c r="G165">
        <v>0.4</v>
      </c>
      <c r="I165">
        <f>IF(E165&lt;F165,0,(E165-F165)*60*I$2)</f>
        <v>767171412</v>
      </c>
      <c r="J165">
        <f t="shared" si="9"/>
        <v>40000000</v>
      </c>
      <c r="K165">
        <f t="shared" si="10"/>
        <v>807171412</v>
      </c>
    </row>
    <row r="166" spans="1:11" ht="12.75">
      <c r="A166">
        <v>1</v>
      </c>
      <c r="B166">
        <v>27</v>
      </c>
      <c r="C166">
        <v>7</v>
      </c>
      <c r="D166" s="16">
        <v>48</v>
      </c>
      <c r="E166" s="14">
        <v>87.27272727272727</v>
      </c>
      <c r="F166" s="14">
        <v>2.6181818181818177</v>
      </c>
      <c r="G166">
        <v>0.4</v>
      </c>
      <c r="I166">
        <f>IF(E166&lt;F166,0,(E166-F166)*60*I$2)</f>
        <v>767666042.181818</v>
      </c>
      <c r="J166">
        <f t="shared" si="9"/>
        <v>40000000</v>
      </c>
      <c r="K166">
        <f t="shared" si="10"/>
        <v>807666042.181818</v>
      </c>
    </row>
    <row r="167" spans="1:11" ht="12.75">
      <c r="A167">
        <v>9</v>
      </c>
      <c r="B167">
        <v>9</v>
      </c>
      <c r="C167">
        <v>14</v>
      </c>
      <c r="D167" s="16">
        <v>48.099999999999994</v>
      </c>
      <c r="E167" s="14">
        <v>83.53348467650397</v>
      </c>
      <c r="F167" s="14">
        <v>3.1666288308740067</v>
      </c>
      <c r="G167">
        <v>0.5</v>
      </c>
      <c r="I167">
        <f>IF(E167-F167&gt;0,(E167-F167)*60*$I$2,0)</f>
        <v>728784329.5164586</v>
      </c>
      <c r="J167">
        <f t="shared" si="9"/>
        <v>50000000</v>
      </c>
      <c r="K167">
        <f t="shared" si="10"/>
        <v>778784329.5164586</v>
      </c>
    </row>
    <row r="168" spans="1:11" ht="12.75">
      <c r="A168">
        <v>9</v>
      </c>
      <c r="B168">
        <v>13</v>
      </c>
      <c r="C168">
        <v>22</v>
      </c>
      <c r="D168" s="16">
        <v>48.099999999999994</v>
      </c>
      <c r="E168" s="14">
        <v>85.17139614074915</v>
      </c>
      <c r="F168" s="14">
        <v>3.275822928490352</v>
      </c>
      <c r="G168">
        <v>0.5</v>
      </c>
      <c r="I168">
        <f>IF(E168-F168&gt;0,(E168-F168)*60*$I$2,0)</f>
        <v>742647074.9148694</v>
      </c>
      <c r="J168">
        <f t="shared" si="9"/>
        <v>50000000</v>
      </c>
      <c r="K168">
        <f t="shared" si="10"/>
        <v>792647074.9148694</v>
      </c>
    </row>
    <row r="169" spans="1:11" ht="12.75">
      <c r="A169">
        <v>11</v>
      </c>
      <c r="B169">
        <v>6</v>
      </c>
      <c r="C169">
        <v>18</v>
      </c>
      <c r="D169" s="16">
        <v>48.099999999999994</v>
      </c>
      <c r="E169" s="14">
        <v>85.71736662883087</v>
      </c>
      <c r="F169" s="14">
        <v>4.4223609534619746</v>
      </c>
      <c r="G169">
        <v>0.5</v>
      </c>
      <c r="I169">
        <f aca="true" t="shared" si="15" ref="I169:I175">IF(E169&lt;F169,0,(E169-F169)*60*I$2)</f>
        <v>737200996.3654938</v>
      </c>
      <c r="J169">
        <f t="shared" si="9"/>
        <v>50000000</v>
      </c>
      <c r="K169">
        <f t="shared" si="10"/>
        <v>787200996.3654938</v>
      </c>
    </row>
    <row r="170" spans="1:11" ht="12.75">
      <c r="A170">
        <v>1</v>
      </c>
      <c r="B170">
        <v>30</v>
      </c>
      <c r="C170">
        <v>17</v>
      </c>
      <c r="D170" s="16">
        <v>48.099999999999994</v>
      </c>
      <c r="E170" s="14">
        <v>85.17139614074915</v>
      </c>
      <c r="F170" s="14">
        <v>2.6206583427922814</v>
      </c>
      <c r="G170">
        <v>0.4</v>
      </c>
      <c r="I170">
        <f t="shared" si="15"/>
        <v>748588251.5141885</v>
      </c>
      <c r="J170">
        <f t="shared" si="9"/>
        <v>40000000</v>
      </c>
      <c r="K170">
        <f t="shared" si="10"/>
        <v>788588251.5141885</v>
      </c>
    </row>
    <row r="171" spans="1:11" ht="12.75">
      <c r="A171">
        <v>1</v>
      </c>
      <c r="B171">
        <v>30</v>
      </c>
      <c r="C171">
        <v>22</v>
      </c>
      <c r="D171" s="16">
        <v>48.099999999999994</v>
      </c>
      <c r="E171" s="14">
        <v>85.71736662883087</v>
      </c>
      <c r="F171" s="14">
        <v>2.6206583427922814</v>
      </c>
      <c r="G171">
        <v>0.4</v>
      </c>
      <c r="I171">
        <f t="shared" si="15"/>
        <v>753539232.0136209</v>
      </c>
      <c r="J171">
        <f aca="true" t="shared" si="16" ref="J171:J234">G171*100000000</f>
        <v>40000000</v>
      </c>
      <c r="K171">
        <f aca="true" t="shared" si="17" ref="K171:K234">I171+J171</f>
        <v>793539232.0136209</v>
      </c>
    </row>
    <row r="172" spans="1:11" ht="12.75">
      <c r="A172">
        <v>1</v>
      </c>
      <c r="B172">
        <v>31</v>
      </c>
      <c r="C172">
        <v>11</v>
      </c>
      <c r="D172" s="16">
        <v>48.099999999999994</v>
      </c>
      <c r="E172" s="14">
        <v>86.2633371169126</v>
      </c>
      <c r="F172" s="14">
        <v>2.6752553916004542</v>
      </c>
      <c r="G172">
        <v>0.4</v>
      </c>
      <c r="I172">
        <f t="shared" si="15"/>
        <v>757995114.4631101</v>
      </c>
      <c r="J172">
        <f t="shared" si="16"/>
        <v>40000000</v>
      </c>
      <c r="K172">
        <f t="shared" si="17"/>
        <v>797995114.4631101</v>
      </c>
    </row>
    <row r="173" spans="1:11" ht="12.75">
      <c r="A173">
        <v>1</v>
      </c>
      <c r="B173">
        <v>21</v>
      </c>
      <c r="C173">
        <v>10</v>
      </c>
      <c r="D173" s="16">
        <v>48.099999999999994</v>
      </c>
      <c r="E173" s="14">
        <v>87.35527809307605</v>
      </c>
      <c r="F173" s="14">
        <v>2.6752553916004542</v>
      </c>
      <c r="G173">
        <v>0.4</v>
      </c>
      <c r="I173">
        <f t="shared" si="15"/>
        <v>767897075.4619751</v>
      </c>
      <c r="J173">
        <f t="shared" si="16"/>
        <v>40000000</v>
      </c>
      <c r="K173">
        <f t="shared" si="17"/>
        <v>807897075.4619751</v>
      </c>
    </row>
    <row r="174" spans="1:11" ht="12.75">
      <c r="A174">
        <v>1</v>
      </c>
      <c r="B174">
        <v>27</v>
      </c>
      <c r="C174">
        <v>10</v>
      </c>
      <c r="D174" s="16">
        <v>48.099999999999994</v>
      </c>
      <c r="E174" s="14">
        <v>87.35527809307605</v>
      </c>
      <c r="F174" s="14">
        <v>2.6752553916004542</v>
      </c>
      <c r="G174">
        <v>0.4</v>
      </c>
      <c r="I174">
        <f t="shared" si="15"/>
        <v>767897075.4619751</v>
      </c>
      <c r="J174">
        <f t="shared" si="16"/>
        <v>40000000</v>
      </c>
      <c r="K174">
        <f t="shared" si="17"/>
        <v>807897075.4619751</v>
      </c>
    </row>
    <row r="175" spans="1:11" ht="12.75">
      <c r="A175">
        <v>1</v>
      </c>
      <c r="B175">
        <v>31</v>
      </c>
      <c r="C175">
        <v>13</v>
      </c>
      <c r="D175" s="16">
        <v>48.099999999999994</v>
      </c>
      <c r="E175" s="14">
        <v>84.62542565266743</v>
      </c>
      <c r="F175" s="14">
        <v>2.6206583427922814</v>
      </c>
      <c r="G175">
        <v>0.3</v>
      </c>
      <c r="I175">
        <f t="shared" si="15"/>
        <v>743637271.014756</v>
      </c>
      <c r="J175">
        <f t="shared" si="16"/>
        <v>30000000</v>
      </c>
      <c r="K175">
        <f t="shared" si="17"/>
        <v>773637271.014756</v>
      </c>
    </row>
    <row r="176" spans="1:11" ht="12.75">
      <c r="A176">
        <v>7</v>
      </c>
      <c r="B176">
        <v>21</v>
      </c>
      <c r="C176">
        <v>1</v>
      </c>
      <c r="D176" s="16">
        <v>48.099999999999994</v>
      </c>
      <c r="E176" s="14">
        <v>78.07377979568672</v>
      </c>
      <c r="F176" s="14">
        <v>0</v>
      </c>
      <c r="G176">
        <v>0.5</v>
      </c>
      <c r="I176">
        <f>IF(F176&gt;E176,0,(E176-F176)*60*I$2)</f>
        <v>707990211.4188422</v>
      </c>
      <c r="J176">
        <f t="shared" si="16"/>
        <v>50000000</v>
      </c>
      <c r="K176">
        <f t="shared" si="17"/>
        <v>757990211.4188422</v>
      </c>
    </row>
    <row r="177" spans="1:11" ht="12.75">
      <c r="A177">
        <v>7</v>
      </c>
      <c r="B177">
        <v>21</v>
      </c>
      <c r="C177">
        <v>3</v>
      </c>
      <c r="D177" s="16">
        <v>48.099999999999994</v>
      </c>
      <c r="E177" s="14">
        <v>78.07377979568672</v>
      </c>
      <c r="F177" s="14">
        <v>0</v>
      </c>
      <c r="G177">
        <v>0.5</v>
      </c>
      <c r="I177">
        <f>IF(F177&gt;E177,0,(E177-F177)*60*I$2)</f>
        <v>707990211.4188422</v>
      </c>
      <c r="J177">
        <f t="shared" si="16"/>
        <v>50000000</v>
      </c>
      <c r="K177">
        <f t="shared" si="17"/>
        <v>757990211.4188422</v>
      </c>
    </row>
    <row r="178" spans="1:11" ht="12.75">
      <c r="A178">
        <v>9</v>
      </c>
      <c r="B178">
        <v>10</v>
      </c>
      <c r="C178">
        <v>10</v>
      </c>
      <c r="D178" s="16">
        <v>48.2</v>
      </c>
      <c r="E178" s="14">
        <v>86.34467120181405</v>
      </c>
      <c r="F178" s="14">
        <v>3.169614512471655</v>
      </c>
      <c r="G178">
        <v>0.4</v>
      </c>
      <c r="I178">
        <f>IF(E178-F178&gt;0,(E178-F178)*60*$I$2,0)</f>
        <v>754249712.5714285</v>
      </c>
      <c r="J178">
        <f t="shared" si="16"/>
        <v>40000000</v>
      </c>
      <c r="K178">
        <f t="shared" si="17"/>
        <v>794249712.5714285</v>
      </c>
    </row>
    <row r="179" spans="1:11" ht="12.75">
      <c r="A179">
        <v>9</v>
      </c>
      <c r="B179">
        <v>10</v>
      </c>
      <c r="C179">
        <v>12</v>
      </c>
      <c r="D179" s="16">
        <v>48.2</v>
      </c>
      <c r="E179" s="14">
        <v>86.34467120181405</v>
      </c>
      <c r="F179" s="14">
        <v>3.169614512471655</v>
      </c>
      <c r="G179">
        <v>0.4</v>
      </c>
      <c r="I179">
        <f>IF(E179-F179&gt;0,(E179-F179)*60*$I$2,0)</f>
        <v>754249712.5714285</v>
      </c>
      <c r="J179">
        <f t="shared" si="16"/>
        <v>40000000</v>
      </c>
      <c r="K179">
        <f t="shared" si="17"/>
        <v>794249712.5714285</v>
      </c>
    </row>
    <row r="180" spans="1:11" ht="12.75">
      <c r="A180">
        <v>9</v>
      </c>
      <c r="B180">
        <v>11</v>
      </c>
      <c r="C180">
        <v>18</v>
      </c>
      <c r="D180" s="16">
        <v>48.2</v>
      </c>
      <c r="E180" s="14">
        <v>86.89115646258503</v>
      </c>
      <c r="F180" s="14">
        <v>3.27891156462585</v>
      </c>
      <c r="G180">
        <v>0.4</v>
      </c>
      <c r="I180">
        <f>IF(E180-F180&gt;0,(E180-F180)*60*$I$2,0)</f>
        <v>758214231.4285715</v>
      </c>
      <c r="J180">
        <f t="shared" si="16"/>
        <v>40000000</v>
      </c>
      <c r="K180">
        <f t="shared" si="17"/>
        <v>798214231.4285715</v>
      </c>
    </row>
    <row r="181" spans="1:11" ht="12.75">
      <c r="A181">
        <v>9</v>
      </c>
      <c r="B181">
        <v>11</v>
      </c>
      <c r="C181">
        <v>22</v>
      </c>
      <c r="D181" s="16">
        <v>48.2</v>
      </c>
      <c r="E181" s="14">
        <v>86.89115646258503</v>
      </c>
      <c r="F181" s="14">
        <v>3.27891156462585</v>
      </c>
      <c r="G181">
        <v>0.4</v>
      </c>
      <c r="I181">
        <f>IF(E181-F181&gt;0,(E181-F181)*60*$I$2,0)</f>
        <v>758214231.4285715</v>
      </c>
      <c r="J181">
        <f t="shared" si="16"/>
        <v>40000000</v>
      </c>
      <c r="K181">
        <f t="shared" si="17"/>
        <v>798214231.4285715</v>
      </c>
    </row>
    <row r="182" spans="1:11" ht="12.75">
      <c r="A182">
        <v>9</v>
      </c>
      <c r="B182">
        <v>12</v>
      </c>
      <c r="C182">
        <v>24</v>
      </c>
      <c r="D182" s="16">
        <v>48.2</v>
      </c>
      <c r="E182" s="14">
        <v>85.79818594104309</v>
      </c>
      <c r="F182" s="14">
        <v>3.27891156462585</v>
      </c>
      <c r="G182">
        <v>0.4</v>
      </c>
      <c r="I182">
        <f>IF(E182-F182&gt;0,(E182-F182)*60*$I$2,0)</f>
        <v>748302934.2857143</v>
      </c>
      <c r="J182">
        <f t="shared" si="16"/>
        <v>40000000</v>
      </c>
      <c r="K182">
        <f t="shared" si="17"/>
        <v>788302934.2857143</v>
      </c>
    </row>
    <row r="183" spans="1:11" ht="12.75">
      <c r="A183">
        <v>12</v>
      </c>
      <c r="B183">
        <v>18</v>
      </c>
      <c r="C183">
        <v>16</v>
      </c>
      <c r="D183" s="16">
        <v>48.2</v>
      </c>
      <c r="E183" s="14">
        <v>83.06575963718821</v>
      </c>
      <c r="F183" s="14">
        <v>2.677777777777778</v>
      </c>
      <c r="G183">
        <v>0.5</v>
      </c>
      <c r="I183">
        <f>IF(E183&lt;F183,0,(E183-F183)*60*I$2)</f>
        <v>728975904.8571428</v>
      </c>
      <c r="J183">
        <f t="shared" si="16"/>
        <v>50000000</v>
      </c>
      <c r="K183">
        <f t="shared" si="17"/>
        <v>778975904.8571428</v>
      </c>
    </row>
    <row r="184" spans="1:11" ht="12.75">
      <c r="A184">
        <v>11</v>
      </c>
      <c r="B184">
        <v>6</v>
      </c>
      <c r="C184">
        <v>19</v>
      </c>
      <c r="D184" s="16">
        <v>48.2</v>
      </c>
      <c r="E184" s="14">
        <v>85.79818594104309</v>
      </c>
      <c r="F184" s="14">
        <v>4.426530612244898</v>
      </c>
      <c r="G184">
        <v>0.5</v>
      </c>
      <c r="I184">
        <f>IF(E184&lt;F184,0,(E184-F184)*60*I$2)</f>
        <v>737896072.2857143</v>
      </c>
      <c r="J184">
        <f t="shared" si="16"/>
        <v>50000000</v>
      </c>
      <c r="K184">
        <f t="shared" si="17"/>
        <v>787896072.2857143</v>
      </c>
    </row>
    <row r="185" spans="1:11" ht="12.75">
      <c r="A185">
        <v>1</v>
      </c>
      <c r="B185">
        <v>7</v>
      </c>
      <c r="C185">
        <v>17</v>
      </c>
      <c r="D185" s="16">
        <v>48.2</v>
      </c>
      <c r="E185" s="14">
        <v>84.70521541950113</v>
      </c>
      <c r="F185" s="14">
        <v>2.513832199546485</v>
      </c>
      <c r="G185">
        <v>0.4</v>
      </c>
      <c r="I185">
        <f>IF(E185&lt;F185,0,(E185-F185)*60*I$2)</f>
        <v>745329545.1428572</v>
      </c>
      <c r="J185">
        <f t="shared" si="16"/>
        <v>40000000</v>
      </c>
      <c r="K185">
        <f t="shared" si="17"/>
        <v>785329545.1428572</v>
      </c>
    </row>
    <row r="186" spans="1:11" ht="12.75">
      <c r="A186">
        <v>1</v>
      </c>
      <c r="B186">
        <v>31</v>
      </c>
      <c r="C186">
        <v>15</v>
      </c>
      <c r="D186" s="16">
        <v>48.2</v>
      </c>
      <c r="E186" s="14">
        <v>85.25170068027211</v>
      </c>
      <c r="F186" s="14">
        <v>2.62312925170068</v>
      </c>
      <c r="G186">
        <v>0.4</v>
      </c>
      <c r="I186">
        <f>IF(E186&lt;F186,0,(E186-F186)*60*I$2)</f>
        <v>749294064.0000001</v>
      </c>
      <c r="J186">
        <f t="shared" si="16"/>
        <v>40000000</v>
      </c>
      <c r="K186">
        <f t="shared" si="17"/>
        <v>789294064.0000001</v>
      </c>
    </row>
    <row r="187" spans="1:11" ht="12.75">
      <c r="A187">
        <v>1</v>
      </c>
      <c r="B187">
        <v>18</v>
      </c>
      <c r="C187">
        <v>24</v>
      </c>
      <c r="D187" s="16">
        <v>48.2</v>
      </c>
      <c r="E187" s="14">
        <v>85.79818594104309</v>
      </c>
      <c r="F187" s="14">
        <v>2.62312925170068</v>
      </c>
      <c r="G187">
        <v>0.3</v>
      </c>
      <c r="I187">
        <f>IF(E187&lt;F187,0,(E187-F187)*60*I$2)</f>
        <v>754249712.5714287</v>
      </c>
      <c r="J187">
        <f t="shared" si="16"/>
        <v>30000000</v>
      </c>
      <c r="K187">
        <f t="shared" si="17"/>
        <v>784249712.5714287</v>
      </c>
    </row>
    <row r="188" spans="1:11" ht="12.75">
      <c r="A188">
        <v>6</v>
      </c>
      <c r="B188">
        <v>21</v>
      </c>
      <c r="C188">
        <v>2</v>
      </c>
      <c r="D188" s="16">
        <v>48.2</v>
      </c>
      <c r="E188" s="14">
        <v>84.15873015873015</v>
      </c>
      <c r="F188" s="14">
        <v>0</v>
      </c>
      <c r="G188">
        <v>0.5</v>
      </c>
      <c r="I188">
        <f>IF(F188&gt;E188,0,(E188-F188)*60*I$2)</f>
        <v>763169880</v>
      </c>
      <c r="J188">
        <f t="shared" si="16"/>
        <v>50000000</v>
      </c>
      <c r="K188">
        <f t="shared" si="17"/>
        <v>813169880</v>
      </c>
    </row>
    <row r="189" spans="1:11" ht="12.75">
      <c r="A189">
        <v>7</v>
      </c>
      <c r="B189">
        <v>21</v>
      </c>
      <c r="C189">
        <v>2</v>
      </c>
      <c r="D189" s="16">
        <v>48.2</v>
      </c>
      <c r="E189" s="14">
        <v>78.14739229024943</v>
      </c>
      <c r="F189" s="14">
        <v>0</v>
      </c>
      <c r="G189">
        <v>0.5</v>
      </c>
      <c r="I189">
        <f>IF(F189&gt;E189,0,(E189-F189)*60*I$2)</f>
        <v>708657745.7142857</v>
      </c>
      <c r="J189">
        <f t="shared" si="16"/>
        <v>50000000</v>
      </c>
      <c r="K189">
        <f t="shared" si="17"/>
        <v>758657745.7142857</v>
      </c>
    </row>
    <row r="190" spans="1:11" ht="12.75">
      <c r="A190">
        <v>7</v>
      </c>
      <c r="B190">
        <v>22</v>
      </c>
      <c r="C190">
        <v>2</v>
      </c>
      <c r="D190" s="16">
        <v>48.2</v>
      </c>
      <c r="E190" s="14">
        <v>76.5079365079365</v>
      </c>
      <c r="F190" s="14">
        <v>0</v>
      </c>
      <c r="G190">
        <v>0.5</v>
      </c>
      <c r="I190">
        <f>IF(F190&gt;E190,0,(E190-F190)*60*I$2)</f>
        <v>693790800</v>
      </c>
      <c r="J190">
        <f t="shared" si="16"/>
        <v>50000000</v>
      </c>
      <c r="K190">
        <f t="shared" si="17"/>
        <v>743790800</v>
      </c>
    </row>
    <row r="191" spans="1:11" ht="12.75">
      <c r="A191">
        <v>9</v>
      </c>
      <c r="B191">
        <v>12</v>
      </c>
      <c r="C191">
        <v>19</v>
      </c>
      <c r="D191" s="16">
        <v>48.3</v>
      </c>
      <c r="E191" s="14">
        <v>86.97281993204983</v>
      </c>
      <c r="F191" s="14">
        <v>3.2819932049830127</v>
      </c>
      <c r="G191">
        <v>0.4</v>
      </c>
      <c r="I191">
        <f>IF(E191-F191&gt;0,(E191-F191)*60*$I$2,0)</f>
        <v>758926828.7429218</v>
      </c>
      <c r="J191">
        <f t="shared" si="16"/>
        <v>40000000</v>
      </c>
      <c r="K191">
        <f t="shared" si="17"/>
        <v>798926828.7429218</v>
      </c>
    </row>
    <row r="192" spans="1:11" ht="12.75">
      <c r="A192">
        <v>1</v>
      </c>
      <c r="B192">
        <v>20</v>
      </c>
      <c r="C192">
        <v>24</v>
      </c>
      <c r="D192" s="16">
        <v>48.3</v>
      </c>
      <c r="E192" s="14">
        <v>87.519818799547</v>
      </c>
      <c r="F192" s="14">
        <v>2.7349943374858436</v>
      </c>
      <c r="G192">
        <v>0.5</v>
      </c>
      <c r="I192">
        <f aca="true" t="shared" si="18" ref="I192:I197">IF(E192&lt;F192,0,(E192-F192)*60*I$2)</f>
        <v>768847440.8833522</v>
      </c>
      <c r="J192">
        <f t="shared" si="16"/>
        <v>50000000</v>
      </c>
      <c r="K192">
        <f t="shared" si="17"/>
        <v>818847440.8833522</v>
      </c>
    </row>
    <row r="193" spans="1:11" ht="12.75">
      <c r="A193">
        <v>1</v>
      </c>
      <c r="B193">
        <v>7</v>
      </c>
      <c r="C193">
        <v>16</v>
      </c>
      <c r="D193" s="16">
        <v>48.3</v>
      </c>
      <c r="E193" s="14">
        <v>84.23782559456399</v>
      </c>
      <c r="F193" s="14">
        <v>2.516194790486976</v>
      </c>
      <c r="G193">
        <v>0.4</v>
      </c>
      <c r="I193">
        <f t="shared" si="18"/>
        <v>741069726.8901472</v>
      </c>
      <c r="J193">
        <f t="shared" si="16"/>
        <v>40000000</v>
      </c>
      <c r="K193">
        <f t="shared" si="17"/>
        <v>781069726.8901472</v>
      </c>
    </row>
    <row r="194" spans="1:11" ht="12.75">
      <c r="A194">
        <v>1</v>
      </c>
      <c r="B194">
        <v>7</v>
      </c>
      <c r="C194">
        <v>22</v>
      </c>
      <c r="D194" s="16">
        <v>48.3</v>
      </c>
      <c r="E194" s="14">
        <v>84.78482446206115</v>
      </c>
      <c r="F194" s="14">
        <v>2.5708946772366934</v>
      </c>
      <c r="G194">
        <v>0.4</v>
      </c>
      <c r="I194">
        <f t="shared" si="18"/>
        <v>745534002.3533409</v>
      </c>
      <c r="J194">
        <f t="shared" si="16"/>
        <v>40000000</v>
      </c>
      <c r="K194">
        <f t="shared" si="17"/>
        <v>785534002.3533409</v>
      </c>
    </row>
    <row r="195" spans="1:11" ht="12.75">
      <c r="A195">
        <v>1</v>
      </c>
      <c r="B195">
        <v>31</v>
      </c>
      <c r="C195">
        <v>16</v>
      </c>
      <c r="D195" s="16">
        <v>48.3</v>
      </c>
      <c r="E195" s="14">
        <v>85.33182332955832</v>
      </c>
      <c r="F195" s="14">
        <v>2.62559456398641</v>
      </c>
      <c r="G195">
        <v>0.4</v>
      </c>
      <c r="I195">
        <f t="shared" si="18"/>
        <v>749998277.8165344</v>
      </c>
      <c r="J195">
        <f t="shared" si="16"/>
        <v>40000000</v>
      </c>
      <c r="K195">
        <f t="shared" si="17"/>
        <v>789998277.8165344</v>
      </c>
    </row>
    <row r="196" spans="1:11" ht="12.75">
      <c r="A196">
        <v>1</v>
      </c>
      <c r="B196">
        <v>30</v>
      </c>
      <c r="C196">
        <v>13</v>
      </c>
      <c r="D196" s="16">
        <v>48.3</v>
      </c>
      <c r="E196" s="14">
        <v>85.8788221970555</v>
      </c>
      <c r="F196" s="14">
        <v>2.62559456398641</v>
      </c>
      <c r="G196">
        <v>0.4</v>
      </c>
      <c r="I196">
        <f t="shared" si="18"/>
        <v>754958583.8867497</v>
      </c>
      <c r="J196">
        <f t="shared" si="16"/>
        <v>40000000</v>
      </c>
      <c r="K196">
        <f t="shared" si="17"/>
        <v>794958583.8867497</v>
      </c>
    </row>
    <row r="197" spans="1:11" ht="12.75">
      <c r="A197">
        <v>1</v>
      </c>
      <c r="B197">
        <v>21</v>
      </c>
      <c r="C197">
        <v>11</v>
      </c>
      <c r="D197" s="16">
        <v>48.3</v>
      </c>
      <c r="E197" s="14">
        <v>87.519818799547</v>
      </c>
      <c r="F197" s="14">
        <v>2.680294450736127</v>
      </c>
      <c r="G197">
        <v>0.3</v>
      </c>
      <c r="I197">
        <f t="shared" si="18"/>
        <v>769343471.4903737</v>
      </c>
      <c r="J197">
        <f t="shared" si="16"/>
        <v>30000000</v>
      </c>
      <c r="K197">
        <f t="shared" si="17"/>
        <v>799343471.4903737</v>
      </c>
    </row>
    <row r="198" spans="1:11" ht="12.75">
      <c r="A198">
        <v>9</v>
      </c>
      <c r="B198">
        <v>13</v>
      </c>
      <c r="C198">
        <v>6</v>
      </c>
      <c r="D198" s="16">
        <v>48.400000000000006</v>
      </c>
      <c r="E198" s="14">
        <v>86.50678733031675</v>
      </c>
      <c r="F198" s="14">
        <v>3.2850678733031677</v>
      </c>
      <c r="G198">
        <v>0.4</v>
      </c>
      <c r="I198">
        <f>IF(E198-F198&gt;0,(E198-F198)*60*$I$2,0)</f>
        <v>754672860.8144798</v>
      </c>
      <c r="J198">
        <f t="shared" si="16"/>
        <v>40000000</v>
      </c>
      <c r="K198">
        <f t="shared" si="17"/>
        <v>794672860.8144798</v>
      </c>
    </row>
    <row r="199" spans="1:11" ht="12.75">
      <c r="A199">
        <v>12</v>
      </c>
      <c r="B199">
        <v>18</v>
      </c>
      <c r="C199">
        <v>4</v>
      </c>
      <c r="D199" s="16">
        <v>48.400000000000006</v>
      </c>
      <c r="E199" s="14">
        <v>83.76923076923077</v>
      </c>
      <c r="F199" s="14">
        <v>2.7923076923076926</v>
      </c>
      <c r="G199">
        <v>0.5</v>
      </c>
      <c r="I199">
        <f>IF(E199&lt;F199,0,(E199-F199)*60*I$2)</f>
        <v>734316553.3846154</v>
      </c>
      <c r="J199">
        <f t="shared" si="16"/>
        <v>50000000</v>
      </c>
      <c r="K199">
        <f t="shared" si="17"/>
        <v>784316553.3846154</v>
      </c>
    </row>
    <row r="200" spans="1:11" ht="12.75">
      <c r="A200">
        <v>1</v>
      </c>
      <c r="B200">
        <v>17</v>
      </c>
      <c r="C200">
        <v>24</v>
      </c>
      <c r="D200" s="16">
        <v>48.400000000000006</v>
      </c>
      <c r="E200" s="14">
        <v>85.41176470588236</v>
      </c>
      <c r="F200" s="14">
        <v>2.5733031674208147</v>
      </c>
      <c r="G200">
        <v>0.5</v>
      </c>
      <c r="I200">
        <f>IF(E200&lt;F200,0,(E200-F200)*60*I$2)</f>
        <v>751197393.6923077</v>
      </c>
      <c r="J200">
        <f t="shared" si="16"/>
        <v>50000000</v>
      </c>
      <c r="K200">
        <f t="shared" si="17"/>
        <v>801197393.6923077</v>
      </c>
    </row>
    <row r="201" spans="1:11" ht="12.75">
      <c r="A201">
        <v>1</v>
      </c>
      <c r="B201">
        <v>3</v>
      </c>
      <c r="C201">
        <v>12</v>
      </c>
      <c r="D201" s="16">
        <v>48.400000000000006</v>
      </c>
      <c r="E201" s="14">
        <v>87.60180995475113</v>
      </c>
      <c r="F201" s="14">
        <v>2.6828054298642536</v>
      </c>
      <c r="G201">
        <v>0.5</v>
      </c>
      <c r="I201">
        <f>IF(E201&lt;F201,0,(E201-F201)*60*I$2)</f>
        <v>770064215.2126696</v>
      </c>
      <c r="J201">
        <f t="shared" si="16"/>
        <v>50000000</v>
      </c>
      <c r="K201">
        <f t="shared" si="17"/>
        <v>820064215.2126696</v>
      </c>
    </row>
    <row r="202" spans="1:11" ht="12.75">
      <c r="A202">
        <v>1</v>
      </c>
      <c r="B202">
        <v>10</v>
      </c>
      <c r="C202">
        <v>21</v>
      </c>
      <c r="D202" s="16">
        <v>48.400000000000006</v>
      </c>
      <c r="E202" s="14">
        <v>82.1266968325792</v>
      </c>
      <c r="F202" s="14">
        <v>2.4638009049773757</v>
      </c>
      <c r="G202">
        <v>0.4</v>
      </c>
      <c r="I202">
        <f>IF(E202&lt;F202,0,(E202-F202)*60*I$2)</f>
        <v>722400666.1085974</v>
      </c>
      <c r="J202">
        <f t="shared" si="16"/>
        <v>40000000</v>
      </c>
      <c r="K202">
        <f t="shared" si="17"/>
        <v>762400666.1085974</v>
      </c>
    </row>
    <row r="203" spans="1:11" ht="12.75">
      <c r="A203">
        <v>12</v>
      </c>
      <c r="B203">
        <v>1</v>
      </c>
      <c r="C203">
        <v>12</v>
      </c>
      <c r="D203" s="16">
        <v>48.400000000000006</v>
      </c>
      <c r="E203" s="14">
        <v>85.95927601809956</v>
      </c>
      <c r="F203" s="14">
        <v>0</v>
      </c>
      <c r="G203">
        <v>0.2</v>
      </c>
      <c r="I203">
        <f>IF(E203&lt;F203,0,(E203-F203)*60*I$2)</f>
        <v>779497625.9728508</v>
      </c>
      <c r="J203">
        <f t="shared" si="16"/>
        <v>20000000</v>
      </c>
      <c r="K203">
        <f t="shared" si="17"/>
        <v>799497625.9728508</v>
      </c>
    </row>
    <row r="204" spans="1:11" ht="12.75">
      <c r="A204">
        <v>9</v>
      </c>
      <c r="B204">
        <v>10</v>
      </c>
      <c r="C204">
        <v>11</v>
      </c>
      <c r="D204" s="16">
        <v>48.5</v>
      </c>
      <c r="E204" s="14">
        <v>86.58757062146891</v>
      </c>
      <c r="F204" s="14">
        <v>3.1785310734463272</v>
      </c>
      <c r="G204">
        <v>0.4</v>
      </c>
      <c r="I204">
        <f>IF(E204-F204&gt;0,(E204-F204)*60*$I$2,0)</f>
        <v>756371520.6101694</v>
      </c>
      <c r="J204">
        <f t="shared" si="16"/>
        <v>40000000</v>
      </c>
      <c r="K204">
        <f t="shared" si="17"/>
        <v>796371520.6101694</v>
      </c>
    </row>
    <row r="205" spans="1:11" ht="12.75">
      <c r="A205">
        <v>9</v>
      </c>
      <c r="B205">
        <v>12</v>
      </c>
      <c r="C205">
        <v>12</v>
      </c>
      <c r="D205" s="16">
        <v>48.5</v>
      </c>
      <c r="E205" s="14">
        <v>87.13559322033898</v>
      </c>
      <c r="F205" s="14">
        <v>3.2333333333333334</v>
      </c>
      <c r="G205">
        <v>0.4</v>
      </c>
      <c r="I205">
        <f>IF(E205-F205&gt;0,(E205-F205)*60*$I$2,0)</f>
        <v>760844151.1525424</v>
      </c>
      <c r="J205">
        <f t="shared" si="16"/>
        <v>40000000</v>
      </c>
      <c r="K205">
        <f t="shared" si="17"/>
        <v>800844151.1525424</v>
      </c>
    </row>
    <row r="206" spans="1:11" ht="12.75">
      <c r="A206">
        <v>9</v>
      </c>
      <c r="B206">
        <v>12</v>
      </c>
      <c r="C206">
        <v>13</v>
      </c>
      <c r="D206" s="16">
        <v>48.5</v>
      </c>
      <c r="E206" s="14">
        <v>87.13559322033898</v>
      </c>
      <c r="F206" s="14">
        <v>3.2881355932203387</v>
      </c>
      <c r="G206">
        <v>0.4</v>
      </c>
      <c r="I206">
        <f>IF(E206-F206&gt;0,(E206-F206)*60*$I$2,0)</f>
        <v>760347192.2033898</v>
      </c>
      <c r="J206">
        <f t="shared" si="16"/>
        <v>40000000</v>
      </c>
      <c r="K206">
        <f t="shared" si="17"/>
        <v>800347192.2033898</v>
      </c>
    </row>
    <row r="207" spans="1:11" ht="12.75">
      <c r="A207">
        <v>9</v>
      </c>
      <c r="B207">
        <v>13</v>
      </c>
      <c r="C207">
        <v>1</v>
      </c>
      <c r="D207" s="16">
        <v>48.5</v>
      </c>
      <c r="E207" s="14">
        <v>86.58757062146891</v>
      </c>
      <c r="F207" s="14">
        <v>3.2881355932203387</v>
      </c>
      <c r="G207">
        <v>0.4</v>
      </c>
      <c r="I207">
        <f>IF(E207-F207&gt;0,(E207-F207)*60*$I$2,0)</f>
        <v>755377602.7118644</v>
      </c>
      <c r="J207">
        <f t="shared" si="16"/>
        <v>40000000</v>
      </c>
      <c r="K207">
        <f t="shared" si="17"/>
        <v>795377602.7118644</v>
      </c>
    </row>
    <row r="208" spans="1:11" ht="12.75">
      <c r="A208">
        <v>10</v>
      </c>
      <c r="B208">
        <v>14</v>
      </c>
      <c r="C208">
        <v>11</v>
      </c>
      <c r="D208" s="16">
        <v>48.5</v>
      </c>
      <c r="E208" s="14">
        <v>87.68361581920902</v>
      </c>
      <c r="F208" s="14">
        <v>4.110169491525423</v>
      </c>
      <c r="G208">
        <v>0.1</v>
      </c>
      <c r="I208">
        <f>IF(E208-F208&gt;0,(E208-F208)*60*$I$2,0)</f>
        <v>757862397.4576269</v>
      </c>
      <c r="J208">
        <f t="shared" si="16"/>
        <v>10000000</v>
      </c>
      <c r="K208">
        <f t="shared" si="17"/>
        <v>767862397.4576269</v>
      </c>
    </row>
    <row r="209" spans="1:11" ht="12.75">
      <c r="A209">
        <v>12</v>
      </c>
      <c r="B209">
        <v>18</v>
      </c>
      <c r="C209">
        <v>8</v>
      </c>
      <c r="D209" s="16">
        <v>48.5</v>
      </c>
      <c r="E209" s="14">
        <v>83.29943502824858</v>
      </c>
      <c r="F209" s="14">
        <v>2.7949152542372877</v>
      </c>
      <c r="G209">
        <v>0.5</v>
      </c>
      <c r="I209">
        <f aca="true" t="shared" si="19" ref="I209:I216">IF(E209&lt;F209,0,(E209-F209)*60*I$2)</f>
        <v>730032696.3050848</v>
      </c>
      <c r="J209">
        <f t="shared" si="16"/>
        <v>50000000</v>
      </c>
      <c r="K209">
        <f t="shared" si="17"/>
        <v>780032696.3050848</v>
      </c>
    </row>
    <row r="210" spans="1:11" ht="12.75">
      <c r="A210">
        <v>1</v>
      </c>
      <c r="B210">
        <v>3</v>
      </c>
      <c r="C210">
        <v>14</v>
      </c>
      <c r="D210" s="16">
        <v>48.5</v>
      </c>
      <c r="E210" s="14">
        <v>87.13559322033898</v>
      </c>
      <c r="F210" s="14">
        <v>2.630508474576271</v>
      </c>
      <c r="G210">
        <v>0.5</v>
      </c>
      <c r="I210">
        <f t="shared" si="19"/>
        <v>766310699.5932202</v>
      </c>
      <c r="J210">
        <f t="shared" si="16"/>
        <v>50000000</v>
      </c>
      <c r="K210">
        <f t="shared" si="17"/>
        <v>816310699.5932202</v>
      </c>
    </row>
    <row r="211" spans="1:11" ht="12.75">
      <c r="A211">
        <v>1</v>
      </c>
      <c r="B211">
        <v>3</v>
      </c>
      <c r="C211">
        <v>13</v>
      </c>
      <c r="D211" s="16">
        <v>48.5</v>
      </c>
      <c r="E211" s="14">
        <v>87.68361581920902</v>
      </c>
      <c r="F211" s="14">
        <v>2.630508474576271</v>
      </c>
      <c r="G211">
        <v>0.5</v>
      </c>
      <c r="I211">
        <f t="shared" si="19"/>
        <v>771280289.0847456</v>
      </c>
      <c r="J211">
        <f t="shared" si="16"/>
        <v>50000000</v>
      </c>
      <c r="K211">
        <f t="shared" si="17"/>
        <v>821280289.0847456</v>
      </c>
    </row>
    <row r="212" spans="1:11" ht="12.75">
      <c r="A212">
        <v>1</v>
      </c>
      <c r="B212">
        <v>8</v>
      </c>
      <c r="C212">
        <v>3</v>
      </c>
      <c r="D212" s="16">
        <v>48.5</v>
      </c>
      <c r="E212" s="14">
        <v>83.84745762711863</v>
      </c>
      <c r="F212" s="14">
        <v>2.5209039548022596</v>
      </c>
      <c r="G212">
        <v>0.4</v>
      </c>
      <c r="I212">
        <f t="shared" si="19"/>
        <v>737487080.5423727</v>
      </c>
      <c r="J212">
        <f t="shared" si="16"/>
        <v>40000000</v>
      </c>
      <c r="K212">
        <f t="shared" si="17"/>
        <v>777487080.5423727</v>
      </c>
    </row>
    <row r="213" spans="1:11" ht="12.75">
      <c r="A213">
        <v>1</v>
      </c>
      <c r="B213">
        <v>7</v>
      </c>
      <c r="C213">
        <v>21</v>
      </c>
      <c r="D213" s="16">
        <v>48.5</v>
      </c>
      <c r="E213" s="14">
        <v>84.94350282485875</v>
      </c>
      <c r="F213" s="14">
        <v>2.5757062146892653</v>
      </c>
      <c r="G213">
        <v>0.4</v>
      </c>
      <c r="I213">
        <f t="shared" si="19"/>
        <v>746929300.5762712</v>
      </c>
      <c r="J213">
        <f>G213*100000000</f>
        <v>40000000</v>
      </c>
      <c r="K213">
        <f>I213+J213</f>
        <v>786929300.5762712</v>
      </c>
    </row>
    <row r="214" spans="1:11" ht="12.75">
      <c r="A214">
        <v>1</v>
      </c>
      <c r="B214">
        <v>21</v>
      </c>
      <c r="C214">
        <v>17</v>
      </c>
      <c r="D214" s="16">
        <v>48.5</v>
      </c>
      <c r="E214" s="14">
        <v>87.13559322033898</v>
      </c>
      <c r="F214" s="14">
        <v>2.6853107344632767</v>
      </c>
      <c r="G214">
        <v>0.4</v>
      </c>
      <c r="I214">
        <f t="shared" si="19"/>
        <v>765813740.6440678</v>
      </c>
      <c r="J214">
        <f t="shared" si="16"/>
        <v>40000000</v>
      </c>
      <c r="K214">
        <f t="shared" si="17"/>
        <v>805813740.6440678</v>
      </c>
    </row>
    <row r="215" spans="1:11" ht="12.75">
      <c r="A215">
        <v>1</v>
      </c>
      <c r="B215">
        <v>27</v>
      </c>
      <c r="C215">
        <v>13</v>
      </c>
      <c r="D215" s="16">
        <v>48.5</v>
      </c>
      <c r="E215" s="14">
        <v>87.68361581920902</v>
      </c>
      <c r="F215" s="14">
        <v>2.740112994350282</v>
      </c>
      <c r="G215">
        <v>0.4</v>
      </c>
      <c r="I215">
        <f t="shared" si="19"/>
        <v>770286371.1864405</v>
      </c>
      <c r="J215">
        <f t="shared" si="16"/>
        <v>40000000</v>
      </c>
      <c r="K215">
        <f t="shared" si="17"/>
        <v>810286371.1864405</v>
      </c>
    </row>
    <row r="216" spans="1:11" ht="12.75">
      <c r="A216">
        <v>1</v>
      </c>
      <c r="B216">
        <v>21</v>
      </c>
      <c r="C216">
        <v>9</v>
      </c>
      <c r="D216" s="16">
        <v>48.5</v>
      </c>
      <c r="E216" s="14">
        <v>87.68361581920902</v>
      </c>
      <c r="F216" s="14">
        <v>2.6853107344632767</v>
      </c>
      <c r="G216">
        <v>0.3</v>
      </c>
      <c r="I216">
        <f t="shared" si="19"/>
        <v>770783330.1355932</v>
      </c>
      <c r="J216">
        <f t="shared" si="16"/>
        <v>30000000</v>
      </c>
      <c r="K216">
        <f t="shared" si="17"/>
        <v>800783330.1355932</v>
      </c>
    </row>
    <row r="217" spans="1:11" ht="12.75">
      <c r="A217">
        <v>6</v>
      </c>
      <c r="B217">
        <v>21</v>
      </c>
      <c r="C217">
        <v>6</v>
      </c>
      <c r="D217" s="16">
        <v>48.5</v>
      </c>
      <c r="E217" s="14">
        <v>86.03954802259886</v>
      </c>
      <c r="F217" s="14">
        <v>0</v>
      </c>
      <c r="G217">
        <v>0.5</v>
      </c>
      <c r="I217">
        <f>IF(F217&gt;E217,0,(E217-F217)*60*I$2)</f>
        <v>780225550.1694915</v>
      </c>
      <c r="J217">
        <f t="shared" si="16"/>
        <v>50000000</v>
      </c>
      <c r="K217">
        <f t="shared" si="17"/>
        <v>830225550.1694915</v>
      </c>
    </row>
    <row r="218" spans="1:11" ht="12.75">
      <c r="A218">
        <v>7</v>
      </c>
      <c r="B218">
        <v>11</v>
      </c>
      <c r="C218">
        <v>12</v>
      </c>
      <c r="D218" s="16">
        <v>48.5</v>
      </c>
      <c r="E218" s="14">
        <v>74.53107344632768</v>
      </c>
      <c r="F218" s="14">
        <v>0</v>
      </c>
      <c r="G218">
        <v>0.2</v>
      </c>
      <c r="I218">
        <f>IF(F218&gt;E218,0,(E218-F218)*60*I$2)</f>
        <v>675864170.8474576</v>
      </c>
      <c r="J218">
        <f t="shared" si="16"/>
        <v>20000000</v>
      </c>
      <c r="K218">
        <f t="shared" si="17"/>
        <v>695864170.8474576</v>
      </c>
    </row>
    <row r="219" spans="1:11" ht="12.75">
      <c r="A219">
        <v>9</v>
      </c>
      <c r="B219">
        <v>10</v>
      </c>
      <c r="C219">
        <v>17</v>
      </c>
      <c r="D219" s="16">
        <v>48.599999999999994</v>
      </c>
      <c r="E219" s="14">
        <v>87.21670428893904</v>
      </c>
      <c r="F219" s="14">
        <v>3.2363431151241535</v>
      </c>
      <c r="G219">
        <v>0.4</v>
      </c>
      <c r="I219">
        <f>IF(E219-F219&gt;0,(E219-F219)*60*$I$2,0)</f>
        <v>761552390.8036116</v>
      </c>
      <c r="J219">
        <f t="shared" si="16"/>
        <v>40000000</v>
      </c>
      <c r="K219">
        <f t="shared" si="17"/>
        <v>801552390.8036116</v>
      </c>
    </row>
    <row r="220" spans="1:11" ht="12.75">
      <c r="A220">
        <v>9</v>
      </c>
      <c r="B220">
        <v>11</v>
      </c>
      <c r="C220">
        <v>23</v>
      </c>
      <c r="D220" s="16">
        <v>48.599999999999994</v>
      </c>
      <c r="E220" s="14">
        <v>87.76523702031602</v>
      </c>
      <c r="F220" s="14">
        <v>3.2911963882618505</v>
      </c>
      <c r="G220">
        <v>0.4</v>
      </c>
      <c r="I220">
        <f>IF(E220-F220&gt;0,(E220-F220)*60*$I$2,0)</f>
        <v>766029184.7404063</v>
      </c>
      <c r="J220">
        <f t="shared" si="16"/>
        <v>40000000</v>
      </c>
      <c r="K220">
        <f t="shared" si="17"/>
        <v>806029184.7404063</v>
      </c>
    </row>
    <row r="221" spans="1:11" ht="12.75">
      <c r="A221">
        <v>9</v>
      </c>
      <c r="B221">
        <v>12</v>
      </c>
      <c r="C221">
        <v>17</v>
      </c>
      <c r="D221" s="16">
        <v>48.599999999999994</v>
      </c>
      <c r="E221" s="14">
        <v>87.21670428893904</v>
      </c>
      <c r="F221" s="14">
        <v>3.2911963882618505</v>
      </c>
      <c r="G221">
        <v>0.4</v>
      </c>
      <c r="I221">
        <f>IF(E221-F221&gt;0,(E221-F221)*60*$I$2,0)</f>
        <v>761054969.2550789</v>
      </c>
      <c r="J221">
        <f t="shared" si="16"/>
        <v>40000000</v>
      </c>
      <c r="K221">
        <f t="shared" si="17"/>
        <v>801054969.2550789</v>
      </c>
    </row>
    <row r="222" spans="1:11" ht="12.75">
      <c r="A222">
        <v>12</v>
      </c>
      <c r="B222">
        <v>18</v>
      </c>
      <c r="C222">
        <v>3</v>
      </c>
      <c r="D222" s="16">
        <v>48.599999999999994</v>
      </c>
      <c r="E222" s="14">
        <v>83.92550790067719</v>
      </c>
      <c r="F222" s="14">
        <v>2.797516930022573</v>
      </c>
      <c r="G222">
        <v>0.5</v>
      </c>
      <c r="I222">
        <f>IF(E222&lt;F222,0,(E222-F222)*60*I$2)</f>
        <v>735686470.2799097</v>
      </c>
      <c r="J222">
        <f t="shared" si="16"/>
        <v>50000000</v>
      </c>
      <c r="K222">
        <f t="shared" si="17"/>
        <v>785686470.2799097</v>
      </c>
    </row>
    <row r="223" spans="1:11" ht="12.75">
      <c r="A223">
        <v>12</v>
      </c>
      <c r="B223">
        <v>18</v>
      </c>
      <c r="C223">
        <v>6</v>
      </c>
      <c r="D223" s="16">
        <v>48.599999999999994</v>
      </c>
      <c r="E223" s="14">
        <v>83.92550790067719</v>
      </c>
      <c r="F223" s="14">
        <v>2.797516930022573</v>
      </c>
      <c r="G223">
        <v>0.5</v>
      </c>
      <c r="I223">
        <f>IF(E223&lt;F223,0,(E223-F223)*60*I$2)</f>
        <v>735686470.2799097</v>
      </c>
      <c r="J223">
        <f t="shared" si="16"/>
        <v>50000000</v>
      </c>
      <c r="K223">
        <f t="shared" si="17"/>
        <v>785686470.2799097</v>
      </c>
    </row>
    <row r="224" spans="1:11" ht="12.75">
      <c r="A224">
        <v>1</v>
      </c>
      <c r="B224">
        <v>3</v>
      </c>
      <c r="C224">
        <v>10</v>
      </c>
      <c r="D224" s="16">
        <v>48.599999999999994</v>
      </c>
      <c r="E224" s="14">
        <v>87.21670428893904</v>
      </c>
      <c r="F224" s="14">
        <v>2.6878103837471783</v>
      </c>
      <c r="G224">
        <v>0.5</v>
      </c>
      <c r="I224">
        <f>IF(E224&lt;F224,0,(E224-F224)*60*I$2)</f>
        <v>766526606.288939</v>
      </c>
      <c r="J224">
        <f t="shared" si="16"/>
        <v>50000000</v>
      </c>
      <c r="K224">
        <f t="shared" si="17"/>
        <v>816526606.288939</v>
      </c>
    </row>
    <row r="225" spans="1:11" ht="12.75">
      <c r="A225">
        <v>1</v>
      </c>
      <c r="B225">
        <v>21</v>
      </c>
      <c r="C225">
        <v>14</v>
      </c>
      <c r="D225" s="16">
        <v>48.599999999999994</v>
      </c>
      <c r="E225" s="14">
        <v>87.76523702031602</v>
      </c>
      <c r="F225" s="14">
        <v>2.6878103837471783</v>
      </c>
      <c r="G225">
        <v>0.4</v>
      </c>
      <c r="I225">
        <f>IF(E225&lt;F225,0,(E225-F225)*60*I$2)</f>
        <v>771500821.7742664</v>
      </c>
      <c r="J225">
        <f t="shared" si="16"/>
        <v>40000000</v>
      </c>
      <c r="K225">
        <f t="shared" si="17"/>
        <v>811500821.7742664</v>
      </c>
    </row>
    <row r="226" spans="1:11" ht="12.75">
      <c r="A226">
        <v>12</v>
      </c>
      <c r="B226">
        <v>1</v>
      </c>
      <c r="C226">
        <v>18</v>
      </c>
      <c r="D226" s="16">
        <v>48.599999999999994</v>
      </c>
      <c r="E226" s="14">
        <v>86.66817155756206</v>
      </c>
      <c r="F226" s="14">
        <v>0</v>
      </c>
      <c r="G226">
        <v>0.2</v>
      </c>
      <c r="I226">
        <f>IF(E226&lt;F226,0,(E226-F226)*60*I$2)</f>
        <v>785926046.6817154</v>
      </c>
      <c r="J226">
        <f t="shared" si="16"/>
        <v>20000000</v>
      </c>
      <c r="K226">
        <f t="shared" si="17"/>
        <v>805926046.6817154</v>
      </c>
    </row>
    <row r="227" spans="1:11" ht="12.75">
      <c r="A227">
        <v>6</v>
      </c>
      <c r="B227">
        <v>21</v>
      </c>
      <c r="C227">
        <v>4</v>
      </c>
      <c r="D227" s="16">
        <v>48.599999999999994</v>
      </c>
      <c r="E227" s="14">
        <v>86.1196388261851</v>
      </c>
      <c r="F227" s="14">
        <v>0</v>
      </c>
      <c r="G227">
        <v>0.5</v>
      </c>
      <c r="I227">
        <f>IF(F227&gt;E227,0,(E227-F227)*60*I$2)</f>
        <v>780951831.1963882</v>
      </c>
      <c r="J227">
        <f t="shared" si="16"/>
        <v>50000000</v>
      </c>
      <c r="K227">
        <f t="shared" si="17"/>
        <v>830951831.1963882</v>
      </c>
    </row>
    <row r="228" spans="1:11" ht="12.75">
      <c r="A228">
        <v>9</v>
      </c>
      <c r="B228">
        <v>10</v>
      </c>
      <c r="C228">
        <v>23</v>
      </c>
      <c r="D228" s="16">
        <v>48.7</v>
      </c>
      <c r="E228" s="14">
        <v>86.74859075535512</v>
      </c>
      <c r="F228" s="14">
        <v>3.294250281848929</v>
      </c>
      <c r="G228">
        <v>0.4</v>
      </c>
      <c r="I228">
        <f>IF(E228-F228&gt;0,(E228-F228)*60*$I$2,0)</f>
        <v>756782319.3686583</v>
      </c>
      <c r="J228">
        <f t="shared" si="16"/>
        <v>40000000</v>
      </c>
      <c r="K228">
        <f t="shared" si="17"/>
        <v>796782319.3686583</v>
      </c>
    </row>
    <row r="229" spans="1:11" ht="12.75">
      <c r="A229">
        <v>9</v>
      </c>
      <c r="B229">
        <v>11</v>
      </c>
      <c r="C229">
        <v>17</v>
      </c>
      <c r="D229" s="16">
        <v>48.7</v>
      </c>
      <c r="E229" s="14">
        <v>87.29763246899661</v>
      </c>
      <c r="F229" s="14">
        <v>3.294250281848929</v>
      </c>
      <c r="G229">
        <v>0.4</v>
      </c>
      <c r="I229">
        <f>IF(E229-F229&gt;0,(E229-F229)*60*$I$2,0)</f>
        <v>761761150.4171363</v>
      </c>
      <c r="J229">
        <f t="shared" si="16"/>
        <v>40000000</v>
      </c>
      <c r="K229">
        <f t="shared" si="17"/>
        <v>801761150.4171363</v>
      </c>
    </row>
    <row r="230" spans="1:11" ht="12.75">
      <c r="A230">
        <v>9</v>
      </c>
      <c r="B230">
        <v>13</v>
      </c>
      <c r="C230">
        <v>5</v>
      </c>
      <c r="D230" s="16">
        <v>48.7</v>
      </c>
      <c r="E230" s="14">
        <v>87.29763246899661</v>
      </c>
      <c r="F230" s="14">
        <v>3.2393461104847803</v>
      </c>
      <c r="G230">
        <v>0.4</v>
      </c>
      <c r="I230">
        <f>IF(E230-F230&gt;0,(E230-F230)*60*$I$2,0)</f>
        <v>762259033.5219842</v>
      </c>
      <c r="J230">
        <f t="shared" si="16"/>
        <v>40000000</v>
      </c>
      <c r="K230">
        <f t="shared" si="17"/>
        <v>802259033.5219842</v>
      </c>
    </row>
    <row r="231" spans="1:11" ht="12.75">
      <c r="A231">
        <v>1</v>
      </c>
      <c r="B231">
        <v>7</v>
      </c>
      <c r="C231">
        <v>14</v>
      </c>
      <c r="D231" s="16">
        <v>48.7</v>
      </c>
      <c r="E231" s="14">
        <v>82.9052987598647</v>
      </c>
      <c r="F231" s="14">
        <v>2.4706877113866965</v>
      </c>
      <c r="G231">
        <v>0.4</v>
      </c>
      <c r="I231">
        <f>IF(E231&lt;F231,0,(E231-F231)*60*I$2)</f>
        <v>729398748.6020292</v>
      </c>
      <c r="J231">
        <f t="shared" si="16"/>
        <v>40000000</v>
      </c>
      <c r="K231">
        <f t="shared" si="17"/>
        <v>769398748.6020292</v>
      </c>
    </row>
    <row r="232" spans="1:11" ht="12.75">
      <c r="A232">
        <v>1</v>
      </c>
      <c r="B232">
        <v>21</v>
      </c>
      <c r="C232">
        <v>12</v>
      </c>
      <c r="D232" s="16">
        <v>48.7</v>
      </c>
      <c r="E232" s="14">
        <v>87.8466741826381</v>
      </c>
      <c r="F232" s="14">
        <v>2.7452085682074405</v>
      </c>
      <c r="G232">
        <v>0.4</v>
      </c>
      <c r="I232">
        <f>IF(E232&lt;F232,0,(E232-F232)*60*I$2)</f>
        <v>771718812.5140923</v>
      </c>
      <c r="J232">
        <f t="shared" si="16"/>
        <v>40000000</v>
      </c>
      <c r="K232">
        <f t="shared" si="17"/>
        <v>811718812.5140923</v>
      </c>
    </row>
    <row r="233" spans="1:11" ht="12.75">
      <c r="A233">
        <v>1</v>
      </c>
      <c r="B233">
        <v>22</v>
      </c>
      <c r="C233">
        <v>2</v>
      </c>
      <c r="D233" s="16">
        <v>48.7</v>
      </c>
      <c r="E233" s="14">
        <v>86.19954904171364</v>
      </c>
      <c r="F233" s="14">
        <v>2.635400225479143</v>
      </c>
      <c r="G233">
        <v>0.2</v>
      </c>
      <c r="I233">
        <f>IF(E233&lt;F233,0,(E233-F233)*60*I$2)</f>
        <v>757778085.5783539</v>
      </c>
      <c r="J233">
        <f t="shared" si="16"/>
        <v>20000000</v>
      </c>
      <c r="K233">
        <f t="shared" si="17"/>
        <v>777778085.5783539</v>
      </c>
    </row>
    <row r="234" spans="1:11" ht="12.75">
      <c r="A234">
        <v>12</v>
      </c>
      <c r="B234">
        <v>11</v>
      </c>
      <c r="C234">
        <v>24</v>
      </c>
      <c r="D234" s="16">
        <v>48.7</v>
      </c>
      <c r="E234" s="14">
        <v>83.45434047350619</v>
      </c>
      <c r="F234" s="14">
        <v>2.7452085682074405</v>
      </c>
      <c r="G234">
        <v>0.1</v>
      </c>
      <c r="I234">
        <f>IF(E234&lt;F234,0,(E234-F234)*60*I$2)</f>
        <v>731888164.1262681</v>
      </c>
      <c r="J234">
        <f t="shared" si="16"/>
        <v>10000000</v>
      </c>
      <c r="K234">
        <f t="shared" si="17"/>
        <v>741888164.1262681</v>
      </c>
    </row>
    <row r="235" spans="1:11" ht="12.75">
      <c r="A235">
        <v>12</v>
      </c>
      <c r="B235">
        <v>11</v>
      </c>
      <c r="C235">
        <v>17</v>
      </c>
      <c r="D235" s="16">
        <v>48.7</v>
      </c>
      <c r="E235" s="14">
        <v>88.94475760992108</v>
      </c>
      <c r="F235" s="14">
        <v>6.808117249154453</v>
      </c>
      <c r="G235">
        <v>0.1</v>
      </c>
      <c r="I235">
        <f>IF(E235&lt;F235,0,(E235-F235)*60*I$2)</f>
        <v>744833124.8523111</v>
      </c>
      <c r="J235">
        <f aca="true" t="shared" si="20" ref="J235:J266">G235*100000000</f>
        <v>10000000</v>
      </c>
      <c r="K235">
        <f aca="true" t="shared" si="21" ref="K235:K266">I235+J235</f>
        <v>754833124.8523111</v>
      </c>
    </row>
    <row r="236" spans="1:11" ht="12.75">
      <c r="A236">
        <v>9</v>
      </c>
      <c r="B236">
        <v>8</v>
      </c>
      <c r="C236">
        <v>24</v>
      </c>
      <c r="D236" s="16">
        <v>48.8</v>
      </c>
      <c r="E236" s="14">
        <v>84.08108108108107</v>
      </c>
      <c r="F236" s="14">
        <v>3.2423423423423423</v>
      </c>
      <c r="G236">
        <v>0.4</v>
      </c>
      <c r="I236">
        <f>IF(E236-F236&gt;0,(E236-F236)*60*$I$2,0)</f>
        <v>733063467.4054053</v>
      </c>
      <c r="J236">
        <f t="shared" si="20"/>
        <v>40000000</v>
      </c>
      <c r="K236">
        <f t="shared" si="21"/>
        <v>773063467.4054053</v>
      </c>
    </row>
    <row r="237" spans="1:11" ht="12.75">
      <c r="A237">
        <v>9</v>
      </c>
      <c r="B237">
        <v>9</v>
      </c>
      <c r="C237">
        <v>5</v>
      </c>
      <c r="D237" s="16">
        <v>48.8</v>
      </c>
      <c r="E237" s="14">
        <v>84.63063063063062</v>
      </c>
      <c r="F237" s="14">
        <v>3.187387387387387</v>
      </c>
      <c r="G237">
        <v>0.4</v>
      </c>
      <c r="I237">
        <f>IF(E237-F237&gt;0,(E237-F237)*60*$I$2,0)</f>
        <v>738545247.2432432</v>
      </c>
      <c r="J237">
        <f t="shared" si="20"/>
        <v>40000000</v>
      </c>
      <c r="K237">
        <f t="shared" si="21"/>
        <v>778545247.2432432</v>
      </c>
    </row>
    <row r="238" spans="1:11" ht="12.75">
      <c r="A238">
        <v>9</v>
      </c>
      <c r="B238">
        <v>9</v>
      </c>
      <c r="C238">
        <v>23</v>
      </c>
      <c r="D238" s="16">
        <v>48.8</v>
      </c>
      <c r="E238" s="14">
        <v>85.72972972972973</v>
      </c>
      <c r="F238" s="14">
        <v>3.187387387387387</v>
      </c>
      <c r="G238">
        <v>0.4</v>
      </c>
      <c r="I238">
        <f>IF(E238-F238&gt;0,(E238-F238)*60*$I$2,0)</f>
        <v>748512119.6756756</v>
      </c>
      <c r="J238">
        <f t="shared" si="20"/>
        <v>40000000</v>
      </c>
      <c r="K238">
        <f t="shared" si="21"/>
        <v>788512119.6756756</v>
      </c>
    </row>
    <row r="239" spans="1:11" ht="12.75">
      <c r="A239">
        <v>12</v>
      </c>
      <c r="B239">
        <v>18</v>
      </c>
      <c r="C239">
        <v>5</v>
      </c>
      <c r="D239" s="16">
        <v>48.8</v>
      </c>
      <c r="E239" s="14">
        <v>83.53153153153153</v>
      </c>
      <c r="F239" s="14">
        <v>2.8027027027027023</v>
      </c>
      <c r="G239">
        <v>0.5</v>
      </c>
      <c r="I239">
        <f aca="true" t="shared" si="22" ref="I239:I250">IF(E239&lt;F239,0,(E239-F239)*60*I$2)</f>
        <v>732066780.1621621</v>
      </c>
      <c r="J239">
        <f t="shared" si="20"/>
        <v>50000000</v>
      </c>
      <c r="K239">
        <f t="shared" si="21"/>
        <v>782066780.1621621</v>
      </c>
    </row>
    <row r="240" spans="1:11" ht="12.75">
      <c r="A240">
        <v>12</v>
      </c>
      <c r="B240">
        <v>18</v>
      </c>
      <c r="C240">
        <v>2</v>
      </c>
      <c r="D240" s="16">
        <v>48.8</v>
      </c>
      <c r="E240" s="14">
        <v>83.53153153153153</v>
      </c>
      <c r="F240" s="14">
        <v>2.7477477477477477</v>
      </c>
      <c r="G240">
        <v>0.5</v>
      </c>
      <c r="I240">
        <f t="shared" si="22"/>
        <v>732565123.7837837</v>
      </c>
      <c r="J240">
        <f t="shared" si="20"/>
        <v>50000000</v>
      </c>
      <c r="K240">
        <f t="shared" si="21"/>
        <v>782565123.7837837</v>
      </c>
    </row>
    <row r="241" spans="1:11" ht="12.75">
      <c r="A241">
        <v>11</v>
      </c>
      <c r="B241">
        <v>6</v>
      </c>
      <c r="C241">
        <v>17</v>
      </c>
      <c r="D241" s="16">
        <v>48.8</v>
      </c>
      <c r="E241" s="14">
        <v>85.72972972972973</v>
      </c>
      <c r="F241" s="14">
        <v>4.4513513513513505</v>
      </c>
      <c r="G241">
        <v>0.5</v>
      </c>
      <c r="I241">
        <f t="shared" si="22"/>
        <v>737050216.3783784</v>
      </c>
      <c r="J241">
        <f t="shared" si="20"/>
        <v>50000000</v>
      </c>
      <c r="K241">
        <f t="shared" si="21"/>
        <v>787050216.3783784</v>
      </c>
    </row>
    <row r="242" spans="1:11" ht="12.75">
      <c r="A242">
        <v>12</v>
      </c>
      <c r="B242">
        <v>18</v>
      </c>
      <c r="C242">
        <v>24</v>
      </c>
      <c r="D242" s="16">
        <v>48.8</v>
      </c>
      <c r="E242" s="14">
        <v>84.08108108108107</v>
      </c>
      <c r="F242" s="14">
        <v>2.6927927927927926</v>
      </c>
      <c r="G242">
        <v>0.5</v>
      </c>
      <c r="I242">
        <f t="shared" si="22"/>
        <v>738046903.6216215</v>
      </c>
      <c r="J242">
        <f t="shared" si="20"/>
        <v>50000000</v>
      </c>
      <c r="K242">
        <f t="shared" si="21"/>
        <v>788046903.6216215</v>
      </c>
    </row>
    <row r="243" spans="1:11" ht="12.75">
      <c r="A243">
        <v>1</v>
      </c>
      <c r="B243">
        <v>8</v>
      </c>
      <c r="C243">
        <v>2</v>
      </c>
      <c r="D243" s="16">
        <v>48.8</v>
      </c>
      <c r="E243" s="14">
        <v>83.53153153153153</v>
      </c>
      <c r="F243" s="14">
        <v>2.5279279279279274</v>
      </c>
      <c r="G243">
        <v>0.4</v>
      </c>
      <c r="I243">
        <f t="shared" si="22"/>
        <v>734558498.2702702</v>
      </c>
      <c r="J243">
        <f t="shared" si="20"/>
        <v>40000000</v>
      </c>
      <c r="K243">
        <f t="shared" si="21"/>
        <v>774558498.2702702</v>
      </c>
    </row>
    <row r="244" spans="1:11" ht="12.75">
      <c r="A244">
        <v>1</v>
      </c>
      <c r="B244">
        <v>18</v>
      </c>
      <c r="C244">
        <v>6</v>
      </c>
      <c r="D244" s="16">
        <v>48.8</v>
      </c>
      <c r="E244" s="14">
        <v>85.72972972972973</v>
      </c>
      <c r="F244" s="14">
        <v>2.5828828828828825</v>
      </c>
      <c r="G244">
        <v>0.4</v>
      </c>
      <c r="I244">
        <f t="shared" si="22"/>
        <v>753993899.5135136</v>
      </c>
      <c r="J244">
        <f t="shared" si="20"/>
        <v>40000000</v>
      </c>
      <c r="K244">
        <f t="shared" si="21"/>
        <v>793993899.5135136</v>
      </c>
    </row>
    <row r="245" spans="1:11" ht="12.75">
      <c r="A245">
        <v>1</v>
      </c>
      <c r="B245">
        <v>12</v>
      </c>
      <c r="C245">
        <v>9</v>
      </c>
      <c r="D245" s="16">
        <v>48.8</v>
      </c>
      <c r="E245" s="14">
        <v>90.12612612612611</v>
      </c>
      <c r="F245" s="14">
        <v>6.539639639639639</v>
      </c>
      <c r="G245">
        <v>0.4</v>
      </c>
      <c r="I245">
        <f t="shared" si="22"/>
        <v>757980648.4864863</v>
      </c>
      <c r="J245">
        <f t="shared" si="20"/>
        <v>40000000</v>
      </c>
      <c r="K245">
        <f t="shared" si="21"/>
        <v>797980648.4864863</v>
      </c>
    </row>
    <row r="246" spans="1:11" ht="12.75">
      <c r="A246">
        <v>1</v>
      </c>
      <c r="B246">
        <v>31</v>
      </c>
      <c r="C246">
        <v>10</v>
      </c>
      <c r="D246" s="16">
        <v>48.8</v>
      </c>
      <c r="E246" s="14">
        <v>86.27927927927927</v>
      </c>
      <c r="F246" s="14">
        <v>2.6927927927927926</v>
      </c>
      <c r="G246">
        <v>0.4</v>
      </c>
      <c r="I246">
        <f t="shared" si="22"/>
        <v>757980648.4864863</v>
      </c>
      <c r="J246">
        <f t="shared" si="20"/>
        <v>40000000</v>
      </c>
      <c r="K246">
        <f t="shared" si="21"/>
        <v>797980648.4864863</v>
      </c>
    </row>
    <row r="247" spans="1:11" ht="12.75">
      <c r="A247">
        <v>1</v>
      </c>
      <c r="B247">
        <v>21</v>
      </c>
      <c r="C247">
        <v>15</v>
      </c>
      <c r="D247" s="16">
        <v>48.8</v>
      </c>
      <c r="E247" s="14">
        <v>87.92792792792793</v>
      </c>
      <c r="F247" s="14">
        <v>2.7477477477477477</v>
      </c>
      <c r="G247">
        <v>0.4</v>
      </c>
      <c r="I247">
        <f t="shared" si="22"/>
        <v>772432613.5135133</v>
      </c>
      <c r="J247">
        <f t="shared" si="20"/>
        <v>40000000</v>
      </c>
      <c r="K247">
        <f t="shared" si="21"/>
        <v>812432613.5135133</v>
      </c>
    </row>
    <row r="248" spans="1:11" ht="12.75">
      <c r="A248">
        <v>1</v>
      </c>
      <c r="B248">
        <v>27</v>
      </c>
      <c r="C248">
        <v>14</v>
      </c>
      <c r="D248" s="16">
        <v>48.8</v>
      </c>
      <c r="E248" s="14">
        <v>87.92792792792793</v>
      </c>
      <c r="F248" s="14">
        <v>2.6927927927927926</v>
      </c>
      <c r="G248">
        <v>0.4</v>
      </c>
      <c r="I248">
        <f t="shared" si="22"/>
        <v>772930957.1351352</v>
      </c>
      <c r="J248">
        <f t="shared" si="20"/>
        <v>40000000</v>
      </c>
      <c r="K248">
        <f t="shared" si="21"/>
        <v>812930957.1351352</v>
      </c>
    </row>
    <row r="249" spans="1:11" ht="12.75">
      <c r="A249">
        <v>12</v>
      </c>
      <c r="B249">
        <v>1</v>
      </c>
      <c r="C249">
        <v>13</v>
      </c>
      <c r="D249" s="16">
        <v>48.8</v>
      </c>
      <c r="E249" s="14">
        <v>86.27927927927927</v>
      </c>
      <c r="F249" s="14">
        <v>0</v>
      </c>
      <c r="G249">
        <v>0.3</v>
      </c>
      <c r="I249">
        <f t="shared" si="22"/>
        <v>782399485.9459457</v>
      </c>
      <c r="J249">
        <f t="shared" si="20"/>
        <v>30000000</v>
      </c>
      <c r="K249">
        <f t="shared" si="21"/>
        <v>812399485.9459457</v>
      </c>
    </row>
    <row r="250" spans="1:11" ht="12.75">
      <c r="A250">
        <v>1</v>
      </c>
      <c r="B250">
        <v>22</v>
      </c>
      <c r="C250">
        <v>7</v>
      </c>
      <c r="D250" s="16">
        <v>48.8</v>
      </c>
      <c r="E250" s="14">
        <v>85.72972972972973</v>
      </c>
      <c r="F250" s="14">
        <v>2.6378378378378375</v>
      </c>
      <c r="G250">
        <v>0.2</v>
      </c>
      <c r="I250">
        <f t="shared" si="22"/>
        <v>753495555.8918918</v>
      </c>
      <c r="J250">
        <f t="shared" si="20"/>
        <v>20000000</v>
      </c>
      <c r="K250">
        <f t="shared" si="21"/>
        <v>773495555.8918918</v>
      </c>
    </row>
    <row r="251" spans="1:11" ht="12.75">
      <c r="A251">
        <v>6</v>
      </c>
      <c r="B251">
        <v>21</v>
      </c>
      <c r="C251">
        <v>3</v>
      </c>
      <c r="D251" s="16">
        <v>48.8</v>
      </c>
      <c r="E251" s="14">
        <v>85.72972972972973</v>
      </c>
      <c r="F251" s="14">
        <v>0</v>
      </c>
      <c r="G251">
        <v>0.5</v>
      </c>
      <c r="I251">
        <f>IF(F251&gt;E251,0,(E251-F251)*60*I$2)</f>
        <v>777416049.7297297</v>
      </c>
      <c r="J251">
        <f t="shared" si="20"/>
        <v>50000000</v>
      </c>
      <c r="K251">
        <f t="shared" si="21"/>
        <v>827416049.7297297</v>
      </c>
    </row>
    <row r="252" spans="1:11" ht="12.75">
      <c r="A252">
        <v>7</v>
      </c>
      <c r="B252">
        <v>11</v>
      </c>
      <c r="C252">
        <v>5</v>
      </c>
      <c r="D252" s="16">
        <v>48.8</v>
      </c>
      <c r="E252" s="14">
        <v>74.73873873873873</v>
      </c>
      <c r="F252" s="14">
        <v>0</v>
      </c>
      <c r="G252">
        <v>0.2</v>
      </c>
      <c r="I252">
        <f>IF(F252&gt;E252,0,(E252-F252)*60*I$2)</f>
        <v>677747325.4054054</v>
      </c>
      <c r="J252">
        <f t="shared" si="20"/>
        <v>20000000</v>
      </c>
      <c r="K252">
        <f t="shared" si="21"/>
        <v>697747325.4054054</v>
      </c>
    </row>
    <row r="253" spans="1:11" ht="12.75">
      <c r="A253">
        <v>9</v>
      </c>
      <c r="B253">
        <v>10</v>
      </c>
      <c r="C253">
        <v>19</v>
      </c>
      <c r="D253" s="16">
        <v>48.900000000000006</v>
      </c>
      <c r="E253" s="14">
        <v>87.45894263217099</v>
      </c>
      <c r="F253" s="14">
        <v>3.300337457817773</v>
      </c>
      <c r="G253">
        <v>0.4</v>
      </c>
      <c r="I253">
        <f>IF(E253-F253&gt;0,(E253-F253)*60*$I$2,0)</f>
        <v>763168746.6141733</v>
      </c>
      <c r="J253">
        <f t="shared" si="20"/>
        <v>40000000</v>
      </c>
      <c r="K253">
        <f t="shared" si="21"/>
        <v>803168746.6141733</v>
      </c>
    </row>
    <row r="254" spans="1:11" ht="12.75">
      <c r="A254">
        <v>1</v>
      </c>
      <c r="B254">
        <v>2</v>
      </c>
      <c r="C254">
        <v>17</v>
      </c>
      <c r="D254" s="16">
        <v>48.900000000000006</v>
      </c>
      <c r="E254" s="14">
        <v>85.25871766029248</v>
      </c>
      <c r="F254" s="14">
        <v>2.6402699662542184</v>
      </c>
      <c r="G254">
        <v>0.5</v>
      </c>
      <c r="I254">
        <f aca="true" t="shared" si="23" ref="I254:I262">IF(E254&lt;F254,0,(E254-F254)*60*I$2)</f>
        <v>749202259.7480316</v>
      </c>
      <c r="J254">
        <f t="shared" si="20"/>
        <v>50000000</v>
      </c>
      <c r="K254">
        <f t="shared" si="21"/>
        <v>799202259.7480316</v>
      </c>
    </row>
    <row r="255" spans="1:11" ht="12.75">
      <c r="A255">
        <v>1</v>
      </c>
      <c r="B255">
        <v>4</v>
      </c>
      <c r="C255">
        <v>20</v>
      </c>
      <c r="D255" s="16">
        <v>48.900000000000006</v>
      </c>
      <c r="E255" s="14">
        <v>85.25871766029248</v>
      </c>
      <c r="F255" s="14">
        <v>2.585264341957256</v>
      </c>
      <c r="G255">
        <v>0.5</v>
      </c>
      <c r="I255">
        <f t="shared" si="23"/>
        <v>749701062.8503938</v>
      </c>
      <c r="J255">
        <f t="shared" si="20"/>
        <v>50000000</v>
      </c>
      <c r="K255">
        <f t="shared" si="21"/>
        <v>799701062.8503938</v>
      </c>
    </row>
    <row r="256" spans="1:11" ht="12.75">
      <c r="A256">
        <v>1</v>
      </c>
      <c r="B256">
        <v>2</v>
      </c>
      <c r="C256">
        <v>22</v>
      </c>
      <c r="D256" s="16">
        <v>48.900000000000006</v>
      </c>
      <c r="E256" s="14">
        <v>85.80877390326211</v>
      </c>
      <c r="F256" s="14">
        <v>2.6402699662542184</v>
      </c>
      <c r="G256">
        <v>0.5</v>
      </c>
      <c r="I256">
        <f t="shared" si="23"/>
        <v>754190290.7716537</v>
      </c>
      <c r="J256">
        <f t="shared" si="20"/>
        <v>50000000</v>
      </c>
      <c r="K256">
        <f t="shared" si="21"/>
        <v>804190290.7716537</v>
      </c>
    </row>
    <row r="257" spans="1:11" ht="12.75">
      <c r="A257">
        <v>1</v>
      </c>
      <c r="B257">
        <v>27</v>
      </c>
      <c r="C257">
        <v>16</v>
      </c>
      <c r="D257" s="16">
        <v>48.900000000000006</v>
      </c>
      <c r="E257" s="14">
        <v>86.90888638920136</v>
      </c>
      <c r="F257" s="14">
        <v>2.6952755905511814</v>
      </c>
      <c r="G257">
        <v>0.5</v>
      </c>
      <c r="I257">
        <f t="shared" si="23"/>
        <v>763667549.7165354</v>
      </c>
      <c r="J257">
        <f t="shared" si="20"/>
        <v>50000000</v>
      </c>
      <c r="K257">
        <f t="shared" si="21"/>
        <v>813667549.7165354</v>
      </c>
    </row>
    <row r="258" spans="1:11" ht="12.75">
      <c r="A258">
        <v>1</v>
      </c>
      <c r="B258">
        <v>3</v>
      </c>
      <c r="C258">
        <v>18</v>
      </c>
      <c r="D258" s="16">
        <v>48.900000000000006</v>
      </c>
      <c r="E258" s="14">
        <v>86.90888638920136</v>
      </c>
      <c r="F258" s="14">
        <v>2.6402699662542184</v>
      </c>
      <c r="G258">
        <v>0.5</v>
      </c>
      <c r="I258">
        <f t="shared" si="23"/>
        <v>764166352.8188976</v>
      </c>
      <c r="J258">
        <f t="shared" si="20"/>
        <v>50000000</v>
      </c>
      <c r="K258">
        <f t="shared" si="21"/>
        <v>814166352.8188976</v>
      </c>
    </row>
    <row r="259" spans="1:11" ht="12.75">
      <c r="A259">
        <v>11</v>
      </c>
      <c r="B259">
        <v>6</v>
      </c>
      <c r="C259">
        <v>20</v>
      </c>
      <c r="D259" s="16">
        <v>48.900000000000006</v>
      </c>
      <c r="E259" s="14">
        <v>86.35883014623172</v>
      </c>
      <c r="F259" s="14">
        <v>4.455455568053994</v>
      </c>
      <c r="G259">
        <v>0.4</v>
      </c>
      <c r="I259">
        <f t="shared" si="23"/>
        <v>742717819.4173229</v>
      </c>
      <c r="J259">
        <f t="shared" si="20"/>
        <v>40000000</v>
      </c>
      <c r="K259">
        <f t="shared" si="21"/>
        <v>782717819.4173229</v>
      </c>
    </row>
    <row r="260" spans="1:11" ht="12.75">
      <c r="A260">
        <v>1</v>
      </c>
      <c r="B260">
        <v>19</v>
      </c>
      <c r="C260">
        <v>23</v>
      </c>
      <c r="D260" s="16">
        <v>48.900000000000006</v>
      </c>
      <c r="E260" s="14">
        <v>87.45894263217099</v>
      </c>
      <c r="F260" s="14">
        <v>2.6402699662542184</v>
      </c>
      <c r="G260">
        <v>0.4</v>
      </c>
      <c r="I260">
        <f t="shared" si="23"/>
        <v>769154383.8425198</v>
      </c>
      <c r="J260">
        <f t="shared" si="20"/>
        <v>40000000</v>
      </c>
      <c r="K260">
        <f t="shared" si="21"/>
        <v>809154383.8425198</v>
      </c>
    </row>
    <row r="261" spans="1:11" ht="12.75">
      <c r="A261">
        <v>1</v>
      </c>
      <c r="B261">
        <v>27</v>
      </c>
      <c r="C261">
        <v>12</v>
      </c>
      <c r="D261" s="16">
        <v>48.900000000000006</v>
      </c>
      <c r="E261" s="14">
        <v>88.00899887514062</v>
      </c>
      <c r="F261" s="14">
        <v>2.6952755905511814</v>
      </c>
      <c r="G261">
        <v>0.4</v>
      </c>
      <c r="I261">
        <f t="shared" si="23"/>
        <v>773643611.7637796</v>
      </c>
      <c r="J261">
        <f t="shared" si="20"/>
        <v>40000000</v>
      </c>
      <c r="K261">
        <f t="shared" si="21"/>
        <v>813643611.7637796</v>
      </c>
    </row>
    <row r="262" spans="1:11" ht="12.75">
      <c r="A262">
        <v>12</v>
      </c>
      <c r="B262">
        <v>12</v>
      </c>
      <c r="C262">
        <v>3</v>
      </c>
      <c r="D262" s="16">
        <v>48.900000000000006</v>
      </c>
      <c r="E262" s="14">
        <v>84.15860517435321</v>
      </c>
      <c r="F262" s="14">
        <v>2.805286839145107</v>
      </c>
      <c r="G262">
        <v>0.1</v>
      </c>
      <c r="I262">
        <f t="shared" si="23"/>
        <v>737729788.3937008</v>
      </c>
      <c r="J262">
        <f t="shared" si="20"/>
        <v>10000000</v>
      </c>
      <c r="K262">
        <f t="shared" si="21"/>
        <v>747729788.3937008</v>
      </c>
    </row>
    <row r="263" spans="1:11" ht="12.75">
      <c r="A263">
        <v>6</v>
      </c>
      <c r="B263">
        <v>21</v>
      </c>
      <c r="C263">
        <v>5</v>
      </c>
      <c r="D263" s="16">
        <v>48.900000000000006</v>
      </c>
      <c r="E263" s="14">
        <v>86.35883014623172</v>
      </c>
      <c r="F263" s="14">
        <v>0</v>
      </c>
      <c r="G263">
        <v>0.5</v>
      </c>
      <c r="I263">
        <f>IF(F263&gt;E263,0,(E263-F263)*60*I$2)</f>
        <v>783120870.7086616</v>
      </c>
      <c r="J263">
        <f t="shared" si="20"/>
        <v>50000000</v>
      </c>
      <c r="K263">
        <f t="shared" si="21"/>
        <v>833120870.7086616</v>
      </c>
    </row>
    <row r="264" spans="1:11" ht="12.75">
      <c r="A264">
        <v>7</v>
      </c>
      <c r="B264">
        <v>11</v>
      </c>
      <c r="C264">
        <v>11</v>
      </c>
      <c r="D264" s="16">
        <v>48.900000000000006</v>
      </c>
      <c r="E264" s="14">
        <v>74.80764904386952</v>
      </c>
      <c r="F264" s="14">
        <v>0</v>
      </c>
      <c r="G264">
        <v>0.2</v>
      </c>
      <c r="I264">
        <f>IF(F264&gt;E264,0,(E264-F264)*60*I$2)</f>
        <v>678372219.2125984</v>
      </c>
      <c r="J264">
        <f t="shared" si="20"/>
        <v>20000000</v>
      </c>
      <c r="K264">
        <f t="shared" si="21"/>
        <v>698372219.2125984</v>
      </c>
    </row>
    <row r="265" spans="1:11" ht="12.75">
      <c r="A265">
        <v>9</v>
      </c>
      <c r="B265">
        <v>8</v>
      </c>
      <c r="C265">
        <v>23</v>
      </c>
      <c r="D265" s="16">
        <v>49</v>
      </c>
      <c r="E265" s="14">
        <v>84.23595505617978</v>
      </c>
      <c r="F265" s="14">
        <v>3.1932584269662923</v>
      </c>
      <c r="G265">
        <v>0.4</v>
      </c>
      <c r="I265">
        <f>IF(E265-F265&gt;0,(E265-F265)*60*$I$2,0)</f>
        <v>734913002.4269663</v>
      </c>
      <c r="J265">
        <f t="shared" si="20"/>
        <v>40000000</v>
      </c>
      <c r="K265">
        <f t="shared" si="21"/>
        <v>774913002.4269663</v>
      </c>
    </row>
    <row r="266" spans="1:11" ht="12.75">
      <c r="A266">
        <v>10</v>
      </c>
      <c r="B266">
        <v>14</v>
      </c>
      <c r="C266">
        <v>21</v>
      </c>
      <c r="D266" s="16">
        <v>49</v>
      </c>
      <c r="E266" s="14">
        <v>87.53932584269663</v>
      </c>
      <c r="F266" s="14">
        <v>4.019101123595505</v>
      </c>
      <c r="G266">
        <v>0.1</v>
      </c>
      <c r="I266">
        <f>IF(E266-F266&gt;0,(E266-F266)*60*$I$2,0)</f>
        <v>757379772.2022471</v>
      </c>
      <c r="J266">
        <f t="shared" si="20"/>
        <v>10000000</v>
      </c>
      <c r="K266">
        <f t="shared" si="21"/>
        <v>767379772.2022471</v>
      </c>
    </row>
    <row r="267" spans="1:11" ht="12.75">
      <c r="A267">
        <v>11</v>
      </c>
      <c r="B267">
        <v>7</v>
      </c>
      <c r="C267">
        <v>17</v>
      </c>
      <c r="D267" s="16">
        <v>49</v>
      </c>
      <c r="E267" s="14">
        <v>85.88764044943821</v>
      </c>
      <c r="F267" s="14">
        <v>4.459550561797752</v>
      </c>
      <c r="G267">
        <v>0.5</v>
      </c>
      <c r="I267">
        <f aca="true" t="shared" si="24" ref="I267:I276">IF(E267&lt;F267,0,(E267-F267)*60*I$2)</f>
        <v>738407833.2808989</v>
      </c>
      <c r="J267">
        <f aca="true" t="shared" si="25" ref="J267:J297">G267*100000000</f>
        <v>50000000</v>
      </c>
      <c r="K267">
        <f aca="true" t="shared" si="26" ref="K267:K297">I267+J267</f>
        <v>788407833.2808989</v>
      </c>
    </row>
    <row r="268" spans="1:11" ht="12.75">
      <c r="A268">
        <v>1</v>
      </c>
      <c r="B268">
        <v>4</v>
      </c>
      <c r="C268">
        <v>21</v>
      </c>
      <c r="D268" s="16">
        <v>49</v>
      </c>
      <c r="E268" s="14">
        <v>85.88764044943821</v>
      </c>
      <c r="F268" s="14">
        <v>2.642696629213483</v>
      </c>
      <c r="G268">
        <v>0.5</v>
      </c>
      <c r="I268">
        <f t="shared" si="24"/>
        <v>754883464.4494382</v>
      </c>
      <c r="J268">
        <f t="shared" si="25"/>
        <v>50000000</v>
      </c>
      <c r="K268">
        <f t="shared" si="26"/>
        <v>804883464.4494382</v>
      </c>
    </row>
    <row r="269" spans="1:11" ht="12.75">
      <c r="A269">
        <v>1</v>
      </c>
      <c r="B269">
        <v>27</v>
      </c>
      <c r="C269">
        <v>15</v>
      </c>
      <c r="D269" s="16">
        <v>49</v>
      </c>
      <c r="E269" s="14">
        <v>86.98876404494382</v>
      </c>
      <c r="F269" s="14">
        <v>2.6977528089887644</v>
      </c>
      <c r="G269">
        <v>0.5</v>
      </c>
      <c r="I269">
        <f t="shared" si="24"/>
        <v>764369433.9101124</v>
      </c>
      <c r="J269">
        <f t="shared" si="25"/>
        <v>50000000</v>
      </c>
      <c r="K269">
        <f t="shared" si="26"/>
        <v>814369433.9101124</v>
      </c>
    </row>
    <row r="270" spans="1:11" ht="12.75">
      <c r="A270">
        <v>1</v>
      </c>
      <c r="B270">
        <v>19</v>
      </c>
      <c r="C270">
        <v>24</v>
      </c>
      <c r="D270" s="16">
        <v>49</v>
      </c>
      <c r="E270" s="14">
        <v>87.53932584269663</v>
      </c>
      <c r="F270" s="14">
        <v>2.6977528089887644</v>
      </c>
      <c r="G270">
        <v>0.5</v>
      </c>
      <c r="I270">
        <f t="shared" si="24"/>
        <v>769362049.4157304</v>
      </c>
      <c r="J270">
        <f t="shared" si="25"/>
        <v>50000000</v>
      </c>
      <c r="K270">
        <f t="shared" si="26"/>
        <v>819362049.4157304</v>
      </c>
    </row>
    <row r="271" spans="1:11" ht="12.75">
      <c r="A271">
        <v>1</v>
      </c>
      <c r="B271">
        <v>3</v>
      </c>
      <c r="C271">
        <v>15</v>
      </c>
      <c r="D271" s="16">
        <v>49</v>
      </c>
      <c r="E271" s="14">
        <v>87.53932584269663</v>
      </c>
      <c r="F271" s="14">
        <v>2.642696629213483</v>
      </c>
      <c r="G271">
        <v>0.5</v>
      </c>
      <c r="I271">
        <f t="shared" si="24"/>
        <v>769861310.9662921</v>
      </c>
      <c r="J271">
        <f t="shared" si="25"/>
        <v>50000000</v>
      </c>
      <c r="K271">
        <f t="shared" si="26"/>
        <v>819861310.9662921</v>
      </c>
    </row>
    <row r="272" spans="1:11" ht="12.75">
      <c r="A272">
        <v>1</v>
      </c>
      <c r="B272">
        <v>21</v>
      </c>
      <c r="C272">
        <v>13</v>
      </c>
      <c r="D272" s="16">
        <v>49</v>
      </c>
      <c r="E272" s="14">
        <v>88.08988764044943</v>
      </c>
      <c r="F272" s="14">
        <v>2.6977528089887644</v>
      </c>
      <c r="G272">
        <v>0.4</v>
      </c>
      <c r="I272">
        <f t="shared" si="24"/>
        <v>774354664.9213482</v>
      </c>
      <c r="J272">
        <f t="shared" si="25"/>
        <v>40000000</v>
      </c>
      <c r="K272">
        <f t="shared" si="26"/>
        <v>814354664.9213482</v>
      </c>
    </row>
    <row r="273" spans="1:11" ht="12.75">
      <c r="A273">
        <v>1</v>
      </c>
      <c r="B273">
        <v>21</v>
      </c>
      <c r="C273">
        <v>16</v>
      </c>
      <c r="D273" s="16">
        <v>49</v>
      </c>
      <c r="E273" s="14">
        <v>88.08988764044943</v>
      </c>
      <c r="F273" s="14">
        <v>2.6977528089887644</v>
      </c>
      <c r="G273">
        <v>0.4</v>
      </c>
      <c r="I273">
        <f t="shared" si="24"/>
        <v>774354664.9213482</v>
      </c>
      <c r="J273">
        <f t="shared" si="25"/>
        <v>40000000</v>
      </c>
      <c r="K273">
        <f t="shared" si="26"/>
        <v>814354664.9213482</v>
      </c>
    </row>
    <row r="274" spans="1:11" ht="12.75">
      <c r="A274">
        <v>12</v>
      </c>
      <c r="B274">
        <v>1</v>
      </c>
      <c r="C274">
        <v>14</v>
      </c>
      <c r="D274" s="16">
        <v>49</v>
      </c>
      <c r="E274" s="14">
        <v>86.43820224719101</v>
      </c>
      <c r="F274" s="14">
        <v>0</v>
      </c>
      <c r="G274">
        <v>0.3</v>
      </c>
      <c r="I274">
        <f t="shared" si="24"/>
        <v>783840634.3820225</v>
      </c>
      <c r="J274">
        <f t="shared" si="25"/>
        <v>30000000</v>
      </c>
      <c r="K274">
        <f t="shared" si="26"/>
        <v>813840634.3820225</v>
      </c>
    </row>
    <row r="275" spans="1:11" ht="12.75">
      <c r="A275">
        <v>12</v>
      </c>
      <c r="B275">
        <v>1</v>
      </c>
      <c r="C275">
        <v>17</v>
      </c>
      <c r="D275" s="16">
        <v>49</v>
      </c>
      <c r="E275" s="14">
        <v>86.98876404494382</v>
      </c>
      <c r="F275" s="14">
        <v>0</v>
      </c>
      <c r="G275">
        <v>0.2</v>
      </c>
      <c r="I275">
        <f t="shared" si="24"/>
        <v>788833249.8876405</v>
      </c>
      <c r="J275">
        <f t="shared" si="25"/>
        <v>20000000</v>
      </c>
      <c r="K275">
        <f t="shared" si="26"/>
        <v>808833249.8876405</v>
      </c>
    </row>
    <row r="276" spans="1:11" ht="12.75">
      <c r="A276">
        <v>12</v>
      </c>
      <c r="B276">
        <v>1</v>
      </c>
      <c r="C276">
        <v>20</v>
      </c>
      <c r="D276" s="16">
        <v>49</v>
      </c>
      <c r="E276" s="14">
        <v>86.98876404494382</v>
      </c>
      <c r="F276" s="14">
        <v>0</v>
      </c>
      <c r="G276">
        <v>0.2</v>
      </c>
      <c r="I276">
        <f t="shared" si="24"/>
        <v>788833249.8876405</v>
      </c>
      <c r="J276">
        <f t="shared" si="25"/>
        <v>20000000</v>
      </c>
      <c r="K276">
        <f t="shared" si="26"/>
        <v>808833249.8876405</v>
      </c>
    </row>
    <row r="277" spans="1:11" ht="12.75">
      <c r="A277">
        <v>7</v>
      </c>
      <c r="B277">
        <v>11</v>
      </c>
      <c r="C277">
        <v>4</v>
      </c>
      <c r="D277" s="16">
        <v>49</v>
      </c>
      <c r="E277" s="14">
        <v>75.42696629213484</v>
      </c>
      <c r="F277" s="14">
        <v>0</v>
      </c>
      <c r="G277">
        <v>0.2</v>
      </c>
      <c r="I277">
        <f>IF(F277&gt;E277,0,(E277-F277)*60*I$2)</f>
        <v>683988324.2696629</v>
      </c>
      <c r="J277">
        <f t="shared" si="25"/>
        <v>20000000</v>
      </c>
      <c r="K277">
        <f t="shared" si="26"/>
        <v>703988324.2696629</v>
      </c>
    </row>
    <row r="278" spans="1:11" ht="12.75">
      <c r="A278">
        <v>7</v>
      </c>
      <c r="B278">
        <v>11</v>
      </c>
      <c r="C278">
        <v>13</v>
      </c>
      <c r="D278" s="16">
        <v>49</v>
      </c>
      <c r="E278" s="14">
        <v>74.87640449438203</v>
      </c>
      <c r="F278" s="14">
        <v>0</v>
      </c>
      <c r="G278">
        <v>0.2</v>
      </c>
      <c r="I278">
        <f>IF(F278&gt;E278,0,(E278-F278)*60*I$2)</f>
        <v>678995708.764045</v>
      </c>
      <c r="J278">
        <f t="shared" si="25"/>
        <v>20000000</v>
      </c>
      <c r="K278">
        <f t="shared" si="26"/>
        <v>698995708.764045</v>
      </c>
    </row>
    <row r="279" spans="1:11" ht="12.75">
      <c r="A279">
        <v>9</v>
      </c>
      <c r="B279">
        <v>10</v>
      </c>
      <c r="C279">
        <v>8</v>
      </c>
      <c r="D279" s="16">
        <v>49.099999999999994</v>
      </c>
      <c r="E279" s="14">
        <v>85.41526374859707</v>
      </c>
      <c r="F279" s="14">
        <v>3.196184062850729</v>
      </c>
      <c r="G279">
        <v>0.4</v>
      </c>
      <c r="I279">
        <f>IF(E279-F279&gt;0,(E279-F279)*60*$I$2,0)</f>
        <v>745580702.7878788</v>
      </c>
      <c r="J279">
        <f t="shared" si="25"/>
        <v>40000000</v>
      </c>
      <c r="K279">
        <f t="shared" si="26"/>
        <v>785580702.7878788</v>
      </c>
    </row>
    <row r="280" spans="1:11" ht="12.75">
      <c r="A280">
        <v>10</v>
      </c>
      <c r="B280">
        <v>14</v>
      </c>
      <c r="C280">
        <v>22</v>
      </c>
      <c r="D280" s="16">
        <v>49.099999999999994</v>
      </c>
      <c r="E280" s="14">
        <v>87.61952861952861</v>
      </c>
      <c r="F280" s="14">
        <v>3.9676767676767675</v>
      </c>
      <c r="G280">
        <v>0.1</v>
      </c>
      <c r="I280">
        <f>IF(E280-F280&gt;0,(E280-F280)*60*$I$2,0)</f>
        <v>758573395.9999999</v>
      </c>
      <c r="J280">
        <f t="shared" si="25"/>
        <v>10000000</v>
      </c>
      <c r="K280">
        <f t="shared" si="26"/>
        <v>768573395.9999999</v>
      </c>
    </row>
    <row r="281" spans="1:11" ht="12.75">
      <c r="A281">
        <v>1</v>
      </c>
      <c r="B281">
        <v>29</v>
      </c>
      <c r="C281">
        <v>4</v>
      </c>
      <c r="D281" s="16">
        <v>49.099999999999994</v>
      </c>
      <c r="E281" s="14">
        <v>85.96632996632995</v>
      </c>
      <c r="F281" s="14">
        <v>2.7553310886644216</v>
      </c>
      <c r="G281">
        <v>0.5</v>
      </c>
      <c r="I281">
        <f aca="true" t="shared" si="27" ref="I281:I287">IF(E281&lt;F281,0,(E281-F281)*60*I$2)</f>
        <v>754575644.2424241</v>
      </c>
      <c r="J281">
        <f t="shared" si="25"/>
        <v>50000000</v>
      </c>
      <c r="K281">
        <f t="shared" si="26"/>
        <v>804575644.2424241</v>
      </c>
    </row>
    <row r="282" spans="1:11" ht="12.75">
      <c r="A282">
        <v>1</v>
      </c>
      <c r="B282">
        <v>3</v>
      </c>
      <c r="C282">
        <v>17</v>
      </c>
      <c r="D282" s="16">
        <v>49.099999999999994</v>
      </c>
      <c r="E282" s="14">
        <v>87.61952861952861</v>
      </c>
      <c r="F282" s="14">
        <v>2.6451178451178445</v>
      </c>
      <c r="G282">
        <v>0.5</v>
      </c>
      <c r="I282">
        <f t="shared" si="27"/>
        <v>770566651.2727273</v>
      </c>
      <c r="J282">
        <f t="shared" si="25"/>
        <v>50000000</v>
      </c>
      <c r="K282">
        <f t="shared" si="26"/>
        <v>820566651.2727273</v>
      </c>
    </row>
    <row r="283" spans="1:11" ht="12.75">
      <c r="A283">
        <v>1</v>
      </c>
      <c r="B283">
        <v>7</v>
      </c>
      <c r="C283">
        <v>13</v>
      </c>
      <c r="D283" s="16">
        <v>49.099999999999994</v>
      </c>
      <c r="E283" s="14">
        <v>84.86419753086419</v>
      </c>
      <c r="F283" s="14">
        <v>2.534904601571268</v>
      </c>
      <c r="G283">
        <v>0.4</v>
      </c>
      <c r="I283">
        <f t="shared" si="27"/>
        <v>746580140.7272726</v>
      </c>
      <c r="J283">
        <f t="shared" si="25"/>
        <v>40000000</v>
      </c>
      <c r="K283">
        <f t="shared" si="26"/>
        <v>786580140.7272726</v>
      </c>
    </row>
    <row r="284" spans="1:11" ht="12.75">
      <c r="A284">
        <v>1</v>
      </c>
      <c r="B284">
        <v>18</v>
      </c>
      <c r="C284">
        <v>3</v>
      </c>
      <c r="D284" s="16">
        <v>49.099999999999994</v>
      </c>
      <c r="E284" s="14">
        <v>86.51739618406285</v>
      </c>
      <c r="F284" s="14">
        <v>2.5900112233445562</v>
      </c>
      <c r="G284">
        <v>0.4</v>
      </c>
      <c r="I284">
        <f t="shared" si="27"/>
        <v>761071990.8484849</v>
      </c>
      <c r="J284">
        <f t="shared" si="25"/>
        <v>40000000</v>
      </c>
      <c r="K284">
        <f t="shared" si="26"/>
        <v>801071990.8484849</v>
      </c>
    </row>
    <row r="285" spans="1:11" ht="12.75">
      <c r="A285">
        <v>1</v>
      </c>
      <c r="B285">
        <v>19</v>
      </c>
      <c r="C285">
        <v>1</v>
      </c>
      <c r="D285" s="16">
        <v>49.099999999999994</v>
      </c>
      <c r="E285" s="14">
        <v>86.51739618406285</v>
      </c>
      <c r="F285" s="14">
        <v>2.6451178451178445</v>
      </c>
      <c r="G285">
        <v>0.3</v>
      </c>
      <c r="I285">
        <f t="shared" si="27"/>
        <v>760572271.8787879</v>
      </c>
      <c r="J285">
        <f t="shared" si="25"/>
        <v>30000000</v>
      </c>
      <c r="K285">
        <f t="shared" si="26"/>
        <v>790572271.8787879</v>
      </c>
    </row>
    <row r="286" spans="1:11" ht="12.75">
      <c r="A286">
        <v>1</v>
      </c>
      <c r="B286">
        <v>22</v>
      </c>
      <c r="C286">
        <v>4</v>
      </c>
      <c r="D286" s="16">
        <v>49.099999999999994</v>
      </c>
      <c r="E286" s="14">
        <v>85.96632996632995</v>
      </c>
      <c r="F286" s="14">
        <v>2.5900112233445562</v>
      </c>
      <c r="G286">
        <v>0.2</v>
      </c>
      <c r="I286">
        <f t="shared" si="27"/>
        <v>756074801.151515</v>
      </c>
      <c r="J286">
        <f t="shared" si="25"/>
        <v>20000000</v>
      </c>
      <c r="K286">
        <f t="shared" si="26"/>
        <v>776074801.151515</v>
      </c>
    </row>
    <row r="287" spans="1:11" ht="12.75">
      <c r="A287">
        <v>12</v>
      </c>
      <c r="B287">
        <v>11</v>
      </c>
      <c r="C287">
        <v>16</v>
      </c>
      <c r="D287" s="16">
        <v>49.099999999999994</v>
      </c>
      <c r="E287" s="14">
        <v>88.72166105499437</v>
      </c>
      <c r="F287" s="14">
        <v>6.778114478114477</v>
      </c>
      <c r="G287">
        <v>0.1</v>
      </c>
      <c r="I287">
        <f t="shared" si="27"/>
        <v>743082107.9393938</v>
      </c>
      <c r="J287">
        <f t="shared" si="25"/>
        <v>10000000</v>
      </c>
      <c r="K287">
        <f t="shared" si="26"/>
        <v>753082107.9393938</v>
      </c>
    </row>
    <row r="288" spans="1:11" ht="12.75">
      <c r="A288">
        <v>7</v>
      </c>
      <c r="B288">
        <v>11</v>
      </c>
      <c r="C288">
        <v>15</v>
      </c>
      <c r="D288" s="16">
        <v>49.099999999999994</v>
      </c>
      <c r="E288" s="14">
        <v>74.39393939393939</v>
      </c>
      <c r="F288" s="14">
        <v>0</v>
      </c>
      <c r="G288">
        <v>0.3</v>
      </c>
      <c r="I288">
        <f>IF(F288&gt;E288,0,(E288-F288)*60*I$2)</f>
        <v>674620609.090909</v>
      </c>
      <c r="J288">
        <f t="shared" si="25"/>
        <v>30000000</v>
      </c>
      <c r="K288">
        <f t="shared" si="26"/>
        <v>704620609.090909</v>
      </c>
    </row>
    <row r="289" spans="1:11" ht="12.75">
      <c r="A289">
        <v>7</v>
      </c>
      <c r="B289">
        <v>11</v>
      </c>
      <c r="C289">
        <v>16</v>
      </c>
      <c r="D289" s="16">
        <v>49.099999999999994</v>
      </c>
      <c r="E289" s="14">
        <v>74.39393939393939</v>
      </c>
      <c r="F289" s="14">
        <v>0</v>
      </c>
      <c r="G289">
        <v>0.3</v>
      </c>
      <c r="I289">
        <f>IF(F289&gt;E289,0,(E289-F289)*60*I$2)</f>
        <v>674620609.090909</v>
      </c>
      <c r="J289">
        <f t="shared" si="25"/>
        <v>30000000</v>
      </c>
      <c r="K289">
        <f t="shared" si="26"/>
        <v>704620609.090909</v>
      </c>
    </row>
    <row r="290" spans="1:11" ht="12.75">
      <c r="A290">
        <v>7</v>
      </c>
      <c r="B290">
        <v>11</v>
      </c>
      <c r="C290">
        <v>3</v>
      </c>
      <c r="D290" s="16">
        <v>49.099999999999994</v>
      </c>
      <c r="E290" s="14">
        <v>75.49607182940515</v>
      </c>
      <c r="F290" s="14">
        <v>0</v>
      </c>
      <c r="G290">
        <v>0.2</v>
      </c>
      <c r="I290">
        <f>IF(F290&gt;E290,0,(E290-F290)*60*I$2)</f>
        <v>684614988.4848485</v>
      </c>
      <c r="J290">
        <f t="shared" si="25"/>
        <v>20000000</v>
      </c>
      <c r="K290">
        <f t="shared" si="26"/>
        <v>704614988.4848485</v>
      </c>
    </row>
    <row r="291" spans="1:11" ht="12.75">
      <c r="A291">
        <v>9</v>
      </c>
      <c r="B291">
        <v>8</v>
      </c>
      <c r="C291">
        <v>22</v>
      </c>
      <c r="D291" s="16">
        <v>49.2</v>
      </c>
      <c r="E291" s="14">
        <v>84.94170403587445</v>
      </c>
      <c r="F291" s="14">
        <v>3.254260089686099</v>
      </c>
      <c r="G291">
        <v>0.4</v>
      </c>
      <c r="I291">
        <f>IF(E291-F291&gt;0,(E291-F291)*60*$I$2,0)</f>
        <v>740759712.9417042</v>
      </c>
      <c r="J291">
        <f t="shared" si="25"/>
        <v>40000000</v>
      </c>
      <c r="K291">
        <f t="shared" si="26"/>
        <v>780759712.9417042</v>
      </c>
    </row>
    <row r="292" spans="1:11" ht="12.75">
      <c r="A292">
        <v>9</v>
      </c>
      <c r="B292">
        <v>12</v>
      </c>
      <c r="C292">
        <v>15</v>
      </c>
      <c r="D292" s="16">
        <v>49.2</v>
      </c>
      <c r="E292" s="14">
        <v>87.69955156950674</v>
      </c>
      <c r="F292" s="14">
        <v>3.254260089686099</v>
      </c>
      <c r="G292">
        <v>0.4</v>
      </c>
      <c r="I292">
        <f>IF(E292-F292&gt;0,(E292-F292)*60*$I$2,0)</f>
        <v>765768481.103139</v>
      </c>
      <c r="J292">
        <f t="shared" si="25"/>
        <v>40000000</v>
      </c>
      <c r="K292">
        <f t="shared" si="26"/>
        <v>805768481.103139</v>
      </c>
    </row>
    <row r="293" spans="1:11" ht="12.75">
      <c r="A293">
        <v>9</v>
      </c>
      <c r="B293">
        <v>12</v>
      </c>
      <c r="C293">
        <v>16</v>
      </c>
      <c r="D293" s="16">
        <v>49.2</v>
      </c>
      <c r="E293" s="14">
        <v>87.69955156950674</v>
      </c>
      <c r="F293" s="14">
        <v>3.3094170403587446</v>
      </c>
      <c r="G293">
        <v>0.4</v>
      </c>
      <c r="I293">
        <f>IF(E293-F293&gt;0,(E293-F293)*60*$I$2,0)</f>
        <v>765268305.7399104</v>
      </c>
      <c r="J293">
        <f t="shared" si="25"/>
        <v>40000000</v>
      </c>
      <c r="K293">
        <f t="shared" si="26"/>
        <v>805268305.7399104</v>
      </c>
    </row>
    <row r="294" spans="1:11" ht="12.75">
      <c r="A294">
        <v>11</v>
      </c>
      <c r="B294">
        <v>6</v>
      </c>
      <c r="C294">
        <v>21</v>
      </c>
      <c r="D294" s="16">
        <v>49.2</v>
      </c>
      <c r="E294" s="14">
        <v>86.59641255605382</v>
      </c>
      <c r="F294" s="14">
        <v>4.522869955156951</v>
      </c>
      <c r="G294">
        <v>0.5</v>
      </c>
      <c r="I294">
        <f aca="true" t="shared" si="28" ref="I294:I305">IF(E294&lt;F294,0,(E294-F294)*60*I$2)</f>
        <v>744260940.484305</v>
      </c>
      <c r="J294">
        <f t="shared" si="25"/>
        <v>50000000</v>
      </c>
      <c r="K294">
        <f t="shared" si="26"/>
        <v>794260940.484305</v>
      </c>
    </row>
    <row r="295" spans="1:11" ht="12.75">
      <c r="A295">
        <v>1</v>
      </c>
      <c r="B295">
        <v>3</v>
      </c>
      <c r="C295">
        <v>16</v>
      </c>
      <c r="D295" s="16">
        <v>49.2</v>
      </c>
      <c r="E295" s="14">
        <v>87.69955156950674</v>
      </c>
      <c r="F295" s="14">
        <v>2.647533632286996</v>
      </c>
      <c r="G295">
        <v>0.5</v>
      </c>
      <c r="I295">
        <f t="shared" si="28"/>
        <v>771270410.0986549</v>
      </c>
      <c r="J295">
        <f t="shared" si="25"/>
        <v>50000000</v>
      </c>
      <c r="K295">
        <f t="shared" si="26"/>
        <v>821270410.0986549</v>
      </c>
    </row>
    <row r="296" spans="1:11" ht="12.75">
      <c r="A296">
        <v>1</v>
      </c>
      <c r="B296">
        <v>3</v>
      </c>
      <c r="C296">
        <v>11</v>
      </c>
      <c r="D296" s="16">
        <v>49.2</v>
      </c>
      <c r="E296" s="14">
        <v>88.25112107623319</v>
      </c>
      <c r="F296" s="14">
        <v>2.7026905829596415</v>
      </c>
      <c r="G296">
        <v>0.5</v>
      </c>
      <c r="I296">
        <f t="shared" si="28"/>
        <v>775771988.367713</v>
      </c>
      <c r="J296">
        <f t="shared" si="25"/>
        <v>50000000</v>
      </c>
      <c r="K296">
        <f t="shared" si="26"/>
        <v>825771988.367713</v>
      </c>
    </row>
    <row r="297" spans="1:11" ht="12.75">
      <c r="A297">
        <v>1</v>
      </c>
      <c r="B297">
        <v>21</v>
      </c>
      <c r="C297">
        <v>7</v>
      </c>
      <c r="D297" s="16">
        <v>49.2</v>
      </c>
      <c r="E297" s="14">
        <v>88.80269058295964</v>
      </c>
      <c r="F297" s="14">
        <v>2.757847533632287</v>
      </c>
      <c r="G297">
        <v>0.5</v>
      </c>
      <c r="I297">
        <f t="shared" si="28"/>
        <v>780273566.6367713</v>
      </c>
      <c r="J297">
        <f t="shared" si="25"/>
        <v>50000000</v>
      </c>
      <c r="K297">
        <f t="shared" si="26"/>
        <v>830273566.6367713</v>
      </c>
    </row>
    <row r="298" spans="1:11" ht="12.75">
      <c r="A298">
        <v>12</v>
      </c>
      <c r="B298">
        <v>2</v>
      </c>
      <c r="C298">
        <v>21</v>
      </c>
      <c r="D298" s="16">
        <v>49.2</v>
      </c>
      <c r="E298" s="14">
        <v>84.94170403587445</v>
      </c>
      <c r="F298" s="14">
        <v>4.467713004484305</v>
      </c>
      <c r="G298">
        <v>0.4</v>
      </c>
      <c r="I298">
        <f t="shared" si="28"/>
        <v>729755854.9506727</v>
      </c>
      <c r="J298">
        <f aca="true" t="shared" si="29" ref="J298:J359">G298*100000000</f>
        <v>40000000</v>
      </c>
      <c r="K298">
        <f aca="true" t="shared" si="30" ref="K298:K359">I298+J298</f>
        <v>769755854.9506727</v>
      </c>
    </row>
    <row r="299" spans="1:11" ht="12.75">
      <c r="A299">
        <v>1</v>
      </c>
      <c r="B299">
        <v>18</v>
      </c>
      <c r="C299">
        <v>2</v>
      </c>
      <c r="D299" s="16">
        <v>49.2</v>
      </c>
      <c r="E299" s="14">
        <v>86.59641255605382</v>
      </c>
      <c r="F299" s="14">
        <v>2.647533632286996</v>
      </c>
      <c r="G299">
        <v>0.4</v>
      </c>
      <c r="I299">
        <f t="shared" si="28"/>
        <v>761266902.8340808</v>
      </c>
      <c r="J299">
        <f t="shared" si="29"/>
        <v>40000000</v>
      </c>
      <c r="K299">
        <f t="shared" si="30"/>
        <v>801266902.8340808</v>
      </c>
    </row>
    <row r="300" spans="1:11" ht="12.75">
      <c r="A300">
        <v>1</v>
      </c>
      <c r="B300">
        <v>31</v>
      </c>
      <c r="C300">
        <v>8</v>
      </c>
      <c r="D300" s="16">
        <v>49.2</v>
      </c>
      <c r="E300" s="14">
        <v>86.59641255605382</v>
      </c>
      <c r="F300" s="14">
        <v>2.647533632286996</v>
      </c>
      <c r="G300">
        <v>0.4</v>
      </c>
      <c r="I300">
        <f t="shared" si="28"/>
        <v>761266902.8340808</v>
      </c>
      <c r="J300">
        <f t="shared" si="29"/>
        <v>40000000</v>
      </c>
      <c r="K300">
        <f t="shared" si="30"/>
        <v>801266902.8340808</v>
      </c>
    </row>
    <row r="301" spans="1:11" ht="12.75">
      <c r="A301">
        <v>1</v>
      </c>
      <c r="B301">
        <v>27</v>
      </c>
      <c r="C301">
        <v>6</v>
      </c>
      <c r="D301" s="16">
        <v>49.2</v>
      </c>
      <c r="E301" s="14">
        <v>88.25112107623319</v>
      </c>
      <c r="F301" s="14">
        <v>2.647533632286996</v>
      </c>
      <c r="G301">
        <v>0.4</v>
      </c>
      <c r="I301">
        <f t="shared" si="28"/>
        <v>776272163.7309418</v>
      </c>
      <c r="J301">
        <f t="shared" si="29"/>
        <v>40000000</v>
      </c>
      <c r="K301">
        <f t="shared" si="30"/>
        <v>816272163.7309418</v>
      </c>
    </row>
    <row r="302" spans="1:11" ht="12.75">
      <c r="A302">
        <v>1</v>
      </c>
      <c r="B302">
        <v>21</v>
      </c>
      <c r="C302">
        <v>8</v>
      </c>
      <c r="D302" s="16">
        <v>49.2</v>
      </c>
      <c r="E302" s="14">
        <v>88.80269058295964</v>
      </c>
      <c r="F302" s="14">
        <v>2.757847533632287</v>
      </c>
      <c r="G302">
        <v>0.4</v>
      </c>
      <c r="I302">
        <f t="shared" si="28"/>
        <v>780273566.6367713</v>
      </c>
      <c r="J302">
        <f t="shared" si="29"/>
        <v>40000000</v>
      </c>
      <c r="K302">
        <f t="shared" si="30"/>
        <v>820273566.6367713</v>
      </c>
    </row>
    <row r="303" spans="1:11" ht="12.75">
      <c r="A303">
        <v>1</v>
      </c>
      <c r="B303">
        <v>22</v>
      </c>
      <c r="C303">
        <v>6</v>
      </c>
      <c r="D303" s="16">
        <v>49.2</v>
      </c>
      <c r="E303" s="14">
        <v>86.04484304932735</v>
      </c>
      <c r="F303" s="14">
        <v>2.647533632286996</v>
      </c>
      <c r="G303">
        <v>0.3</v>
      </c>
      <c r="I303">
        <f t="shared" si="28"/>
        <v>756265149.2017938</v>
      </c>
      <c r="J303">
        <f t="shared" si="29"/>
        <v>30000000</v>
      </c>
      <c r="K303">
        <f t="shared" si="30"/>
        <v>786265149.2017938</v>
      </c>
    </row>
    <row r="304" spans="1:11" ht="12.75">
      <c r="A304">
        <v>1</v>
      </c>
      <c r="B304">
        <v>19</v>
      </c>
      <c r="C304">
        <v>6</v>
      </c>
      <c r="D304" s="16">
        <v>49.2</v>
      </c>
      <c r="E304" s="14">
        <v>86.59641255605382</v>
      </c>
      <c r="F304" s="14">
        <v>2.647533632286996</v>
      </c>
      <c r="G304">
        <v>0.3</v>
      </c>
      <c r="I304">
        <f t="shared" si="28"/>
        <v>761266902.8340808</v>
      </c>
      <c r="J304">
        <f t="shared" si="29"/>
        <v>30000000</v>
      </c>
      <c r="K304">
        <f t="shared" si="30"/>
        <v>791266902.8340808</v>
      </c>
    </row>
    <row r="305" spans="1:11" ht="12.75">
      <c r="A305">
        <v>1</v>
      </c>
      <c r="B305">
        <v>22</v>
      </c>
      <c r="C305">
        <v>5</v>
      </c>
      <c r="D305" s="16">
        <v>49.2</v>
      </c>
      <c r="E305" s="14">
        <v>86.04484304932735</v>
      </c>
      <c r="F305" s="14">
        <v>2.647533632286996</v>
      </c>
      <c r="G305">
        <v>0.2</v>
      </c>
      <c r="I305">
        <f t="shared" si="28"/>
        <v>756265149.2017938</v>
      </c>
      <c r="J305">
        <f t="shared" si="29"/>
        <v>20000000</v>
      </c>
      <c r="K305">
        <f t="shared" si="30"/>
        <v>776265149.2017938</v>
      </c>
    </row>
    <row r="306" spans="1:11" ht="12.75">
      <c r="A306">
        <v>9</v>
      </c>
      <c r="B306">
        <v>10</v>
      </c>
      <c r="C306">
        <v>7</v>
      </c>
      <c r="D306" s="16">
        <v>49.3</v>
      </c>
      <c r="E306" s="14">
        <v>86.67525195968645</v>
      </c>
      <c r="F306" s="14">
        <v>3.146808510638298</v>
      </c>
      <c r="G306">
        <v>0.4</v>
      </c>
      <c r="I306">
        <f>IF(E306-F306&gt;0,(E306-F306)*60*$I$2,0)</f>
        <v>757454301.4535275</v>
      </c>
      <c r="J306">
        <f t="shared" si="29"/>
        <v>40000000</v>
      </c>
      <c r="K306">
        <f t="shared" si="30"/>
        <v>797454301.4535275</v>
      </c>
    </row>
    <row r="307" spans="1:11" ht="12.75">
      <c r="A307">
        <v>9</v>
      </c>
      <c r="B307">
        <v>11</v>
      </c>
      <c r="C307">
        <v>16</v>
      </c>
      <c r="D307" s="16">
        <v>49.3</v>
      </c>
      <c r="E307" s="14">
        <v>87.77939529675251</v>
      </c>
      <c r="F307" s="14">
        <v>3.312430011198208</v>
      </c>
      <c r="G307">
        <v>0.4</v>
      </c>
      <c r="I307">
        <f>IF(E307-F307&gt;0,(E307-F307)*60*$I$2,0)</f>
        <v>765965023.9417692</v>
      </c>
      <c r="J307">
        <f t="shared" si="29"/>
        <v>40000000</v>
      </c>
      <c r="K307">
        <f t="shared" si="30"/>
        <v>805965023.9417692</v>
      </c>
    </row>
    <row r="308" spans="1:11" ht="12.75">
      <c r="A308">
        <v>9</v>
      </c>
      <c r="B308">
        <v>7</v>
      </c>
      <c r="C308">
        <v>20</v>
      </c>
      <c r="D308" s="16">
        <v>49.3</v>
      </c>
      <c r="E308" s="14">
        <v>87.22732362821948</v>
      </c>
      <c r="F308" s="14">
        <v>3.312430011198208</v>
      </c>
      <c r="G308">
        <v>0.3</v>
      </c>
      <c r="I308">
        <f>IF(E308-F308&gt;0,(E308-F308)*60*$I$2,0)</f>
        <v>760958716.5957446</v>
      </c>
      <c r="J308">
        <f t="shared" si="29"/>
        <v>30000000</v>
      </c>
      <c r="K308">
        <f t="shared" si="30"/>
        <v>790958716.5957446</v>
      </c>
    </row>
    <row r="309" spans="1:11" ht="12.75">
      <c r="A309">
        <v>1</v>
      </c>
      <c r="B309">
        <v>2</v>
      </c>
      <c r="C309">
        <v>16</v>
      </c>
      <c r="D309" s="16">
        <v>49.3</v>
      </c>
      <c r="E309" s="14">
        <v>84.46696528555431</v>
      </c>
      <c r="F309" s="14">
        <v>2.6499440089585664</v>
      </c>
      <c r="G309">
        <v>0.5</v>
      </c>
      <c r="I309">
        <f aca="true" t="shared" si="31" ref="I309:I316">IF(E309&lt;F309,0,(E309-F309)*60*I$2)</f>
        <v>741934748.680851</v>
      </c>
      <c r="J309">
        <f t="shared" si="29"/>
        <v>50000000</v>
      </c>
      <c r="K309">
        <f t="shared" si="30"/>
        <v>791934748.680851</v>
      </c>
    </row>
    <row r="310" spans="1:11" ht="12.75">
      <c r="A310">
        <v>1</v>
      </c>
      <c r="B310">
        <v>30</v>
      </c>
      <c r="C310">
        <v>23</v>
      </c>
      <c r="D310" s="16">
        <v>49.3</v>
      </c>
      <c r="E310" s="14">
        <v>86.67525195968645</v>
      </c>
      <c r="F310" s="14">
        <v>2.6499440089585664</v>
      </c>
      <c r="G310">
        <v>0.4</v>
      </c>
      <c r="I310">
        <f t="shared" si="31"/>
        <v>761959978.0649495</v>
      </c>
      <c r="J310">
        <f t="shared" si="29"/>
        <v>40000000</v>
      </c>
      <c r="K310">
        <f t="shared" si="30"/>
        <v>801959978.0649495</v>
      </c>
    </row>
    <row r="311" spans="1:11" ht="12.75">
      <c r="A311">
        <v>1</v>
      </c>
      <c r="B311">
        <v>20</v>
      </c>
      <c r="C311">
        <v>12</v>
      </c>
      <c r="D311" s="16">
        <v>49.3</v>
      </c>
      <c r="E311" s="14">
        <v>89.98768197088465</v>
      </c>
      <c r="F311" s="14">
        <v>2.8707726763717805</v>
      </c>
      <c r="G311">
        <v>0.4</v>
      </c>
      <c r="I311">
        <f t="shared" si="31"/>
        <v>789995299.2026875</v>
      </c>
      <c r="J311">
        <f t="shared" si="29"/>
        <v>40000000</v>
      </c>
      <c r="K311">
        <f t="shared" si="30"/>
        <v>829995299.2026875</v>
      </c>
    </row>
    <row r="312" spans="1:11" ht="12.75">
      <c r="A312">
        <v>1</v>
      </c>
      <c r="B312">
        <v>6</v>
      </c>
      <c r="C312">
        <v>21</v>
      </c>
      <c r="D312" s="16">
        <v>49.3</v>
      </c>
      <c r="E312" s="14">
        <v>86.67525195968645</v>
      </c>
      <c r="F312" s="14">
        <v>2.539529675251959</v>
      </c>
      <c r="G312">
        <v>0.3</v>
      </c>
      <c r="I312">
        <f t="shared" si="31"/>
        <v>762961239.5341545</v>
      </c>
      <c r="J312">
        <f t="shared" si="29"/>
        <v>30000000</v>
      </c>
      <c r="K312">
        <f t="shared" si="30"/>
        <v>792961239.5341545</v>
      </c>
    </row>
    <row r="313" spans="1:11" ht="12.75">
      <c r="A313">
        <v>1</v>
      </c>
      <c r="B313">
        <v>22</v>
      </c>
      <c r="C313">
        <v>8</v>
      </c>
      <c r="D313" s="16">
        <v>49.3</v>
      </c>
      <c r="E313" s="14">
        <v>86.12318029115342</v>
      </c>
      <c r="F313" s="14">
        <v>2.6499440089585664</v>
      </c>
      <c r="G313">
        <v>0.2</v>
      </c>
      <c r="I313">
        <f t="shared" si="31"/>
        <v>756953670.7189249</v>
      </c>
      <c r="J313">
        <f t="shared" si="29"/>
        <v>20000000</v>
      </c>
      <c r="K313">
        <f t="shared" si="30"/>
        <v>776953670.7189249</v>
      </c>
    </row>
    <row r="314" spans="1:11" ht="12.75">
      <c r="A314">
        <v>1</v>
      </c>
      <c r="B314">
        <v>22</v>
      </c>
      <c r="C314">
        <v>9</v>
      </c>
      <c r="D314" s="16">
        <v>49.3</v>
      </c>
      <c r="E314" s="14">
        <v>86.67525195968645</v>
      </c>
      <c r="F314" s="14">
        <v>2.7051511758118703</v>
      </c>
      <c r="G314">
        <v>0.2</v>
      </c>
      <c r="I314">
        <f t="shared" si="31"/>
        <v>761459347.3303472</v>
      </c>
      <c r="J314">
        <f t="shared" si="29"/>
        <v>20000000</v>
      </c>
      <c r="K314">
        <f t="shared" si="30"/>
        <v>781459347.3303472</v>
      </c>
    </row>
    <row r="315" spans="1:11" ht="12.75">
      <c r="A315">
        <v>12</v>
      </c>
      <c r="B315">
        <v>1</v>
      </c>
      <c r="C315">
        <v>21</v>
      </c>
      <c r="D315" s="16">
        <v>49.3</v>
      </c>
      <c r="E315" s="14">
        <v>87.77939529675251</v>
      </c>
      <c r="F315" s="14">
        <v>0</v>
      </c>
      <c r="G315">
        <v>0.2</v>
      </c>
      <c r="I315">
        <f t="shared" si="31"/>
        <v>796002868.017917</v>
      </c>
      <c r="J315">
        <f t="shared" si="29"/>
        <v>20000000</v>
      </c>
      <c r="K315">
        <f t="shared" si="30"/>
        <v>816002868.017917</v>
      </c>
    </row>
    <row r="316" spans="1:11" ht="12.75">
      <c r="A316">
        <v>12</v>
      </c>
      <c r="B316">
        <v>12</v>
      </c>
      <c r="C316">
        <v>1</v>
      </c>
      <c r="D316" s="16">
        <v>49.3</v>
      </c>
      <c r="E316" s="14">
        <v>84.46696528555431</v>
      </c>
      <c r="F316" s="14">
        <v>2.7603583426651737</v>
      </c>
      <c r="G316">
        <v>0.1</v>
      </c>
      <c r="I316">
        <f t="shared" si="31"/>
        <v>740933487.2116462</v>
      </c>
      <c r="J316">
        <f t="shared" si="29"/>
        <v>10000000</v>
      </c>
      <c r="K316">
        <f t="shared" si="30"/>
        <v>750933487.2116462</v>
      </c>
    </row>
    <row r="317" spans="1:11" ht="12.75">
      <c r="A317">
        <v>7</v>
      </c>
      <c r="B317">
        <v>11</v>
      </c>
      <c r="C317">
        <v>14</v>
      </c>
      <c r="D317" s="16">
        <v>49.3</v>
      </c>
      <c r="E317" s="14">
        <v>74.52967525195969</v>
      </c>
      <c r="F317" s="14">
        <v>0</v>
      </c>
      <c r="G317">
        <v>0.3</v>
      </c>
      <c r="I317">
        <f>IF(F317&gt;E317,0,(E317-F317)*60*I$2)</f>
        <v>675851491.713326</v>
      </c>
      <c r="J317">
        <f t="shared" si="29"/>
        <v>30000000</v>
      </c>
      <c r="K317">
        <f t="shared" si="30"/>
        <v>705851491.713326</v>
      </c>
    </row>
    <row r="318" spans="1:11" ht="12.75">
      <c r="A318">
        <v>7</v>
      </c>
      <c r="B318">
        <v>11</v>
      </c>
      <c r="C318">
        <v>1</v>
      </c>
      <c r="D318" s="16">
        <v>49.3</v>
      </c>
      <c r="E318" s="14">
        <v>75.63381858902575</v>
      </c>
      <c r="F318" s="14">
        <v>0</v>
      </c>
      <c r="G318">
        <v>0.2</v>
      </c>
      <c r="I318">
        <f>IF(F318&gt;E318,0,(E318-F318)*60*I$2)</f>
        <v>685864106.405375</v>
      </c>
      <c r="J318">
        <f t="shared" si="29"/>
        <v>20000000</v>
      </c>
      <c r="K318">
        <f t="shared" si="30"/>
        <v>705864106.405375</v>
      </c>
    </row>
    <row r="319" spans="1:11" ht="12.75">
      <c r="A319">
        <v>9</v>
      </c>
      <c r="B319">
        <v>9</v>
      </c>
      <c r="C319">
        <v>24</v>
      </c>
      <c r="D319" s="16">
        <v>49.400000000000006</v>
      </c>
      <c r="E319" s="14">
        <v>86.20134228187919</v>
      </c>
      <c r="F319" s="14">
        <v>3.1496644295302016</v>
      </c>
      <c r="G319">
        <v>0.4</v>
      </c>
      <c r="I319">
        <f>IF(E319-F319&gt;0,(E319-F319)*60*$I$2,0)</f>
        <v>753130886.1342281</v>
      </c>
      <c r="J319">
        <f t="shared" si="29"/>
        <v>40000000</v>
      </c>
      <c r="K319">
        <f t="shared" si="30"/>
        <v>793130886.1342281</v>
      </c>
    </row>
    <row r="320" spans="1:11" ht="12.75">
      <c r="A320">
        <v>9</v>
      </c>
      <c r="B320">
        <v>12</v>
      </c>
      <c r="C320">
        <v>14</v>
      </c>
      <c r="D320" s="16">
        <v>49.400000000000006</v>
      </c>
      <c r="E320" s="14">
        <v>87.85906040268456</v>
      </c>
      <c r="F320" s="14">
        <v>3.2601789709172264</v>
      </c>
      <c r="G320">
        <v>0.4</v>
      </c>
      <c r="I320">
        <f>IF(E320-F320&gt;0,(E320-F320)*60*$I$2,0)</f>
        <v>767161268.5771812</v>
      </c>
      <c r="J320">
        <f t="shared" si="29"/>
        <v>40000000</v>
      </c>
      <c r="K320">
        <f t="shared" si="30"/>
        <v>807161268.5771812</v>
      </c>
    </row>
    <row r="321" spans="1:11" ht="12.75">
      <c r="A321">
        <v>12</v>
      </c>
      <c r="B321">
        <v>20</v>
      </c>
      <c r="C321">
        <v>7</v>
      </c>
      <c r="D321" s="16">
        <v>49.400000000000006</v>
      </c>
      <c r="E321" s="14">
        <v>84.54362416107382</v>
      </c>
      <c r="F321" s="14">
        <v>2.5970917225950783</v>
      </c>
      <c r="G321">
        <v>0.5</v>
      </c>
      <c r="I321">
        <f aca="true" t="shared" si="32" ref="I321:I332">IF(E321&lt;F321,0,(E321-F321)*60*I$2)</f>
        <v>743109184.3892617</v>
      </c>
      <c r="J321">
        <f t="shared" si="29"/>
        <v>50000000</v>
      </c>
      <c r="K321">
        <f t="shared" si="30"/>
        <v>793109184.3892617</v>
      </c>
    </row>
    <row r="322" spans="1:11" ht="12.75">
      <c r="A322">
        <v>12</v>
      </c>
      <c r="B322">
        <v>19</v>
      </c>
      <c r="C322">
        <v>1</v>
      </c>
      <c r="D322" s="16">
        <v>49.400000000000006</v>
      </c>
      <c r="E322" s="14">
        <v>85.09619686800895</v>
      </c>
      <c r="F322" s="14">
        <v>2.707606263982103</v>
      </c>
      <c r="G322">
        <v>0.5</v>
      </c>
      <c r="I322">
        <f t="shared" si="32"/>
        <v>747117865.0872483</v>
      </c>
      <c r="J322">
        <f t="shared" si="29"/>
        <v>50000000</v>
      </c>
      <c r="K322">
        <f t="shared" si="30"/>
        <v>797117865.0872483</v>
      </c>
    </row>
    <row r="323" spans="1:11" ht="12.75">
      <c r="A323">
        <v>12</v>
      </c>
      <c r="B323">
        <v>2</v>
      </c>
      <c r="C323">
        <v>20</v>
      </c>
      <c r="D323" s="16">
        <v>49.400000000000006</v>
      </c>
      <c r="E323" s="14">
        <v>85.64876957494407</v>
      </c>
      <c r="F323" s="14">
        <v>4.531096196868009</v>
      </c>
      <c r="G323">
        <v>0.4</v>
      </c>
      <c r="I323">
        <f t="shared" si="32"/>
        <v>735592908.080537</v>
      </c>
      <c r="J323">
        <f t="shared" si="29"/>
        <v>40000000</v>
      </c>
      <c r="K323">
        <f t="shared" si="30"/>
        <v>775592908.080537</v>
      </c>
    </row>
    <row r="324" spans="1:11" ht="12.75">
      <c r="A324">
        <v>1</v>
      </c>
      <c r="B324">
        <v>7</v>
      </c>
      <c r="C324">
        <v>11</v>
      </c>
      <c r="D324" s="16">
        <v>49.400000000000006</v>
      </c>
      <c r="E324" s="14">
        <v>85.09619686800895</v>
      </c>
      <c r="F324" s="14">
        <v>2.541834451901566</v>
      </c>
      <c r="G324">
        <v>0.4</v>
      </c>
      <c r="I324">
        <f t="shared" si="32"/>
        <v>748621120.3489933</v>
      </c>
      <c r="J324">
        <f t="shared" si="29"/>
        <v>40000000</v>
      </c>
      <c r="K324">
        <f t="shared" si="30"/>
        <v>788621120.3489933</v>
      </c>
    </row>
    <row r="325" spans="1:11" ht="12.75">
      <c r="A325">
        <v>1</v>
      </c>
      <c r="B325">
        <v>8</v>
      </c>
      <c r="C325">
        <v>19</v>
      </c>
      <c r="D325" s="16">
        <v>49.400000000000006</v>
      </c>
      <c r="E325" s="14">
        <v>87.30648769574944</v>
      </c>
      <c r="F325" s="14">
        <v>2.6523489932885904</v>
      </c>
      <c r="G325">
        <v>0.4</v>
      </c>
      <c r="I325">
        <f t="shared" si="32"/>
        <v>767662353.6644295</v>
      </c>
      <c r="J325">
        <f t="shared" si="29"/>
        <v>40000000</v>
      </c>
      <c r="K325">
        <f t="shared" si="30"/>
        <v>807662353.6644295</v>
      </c>
    </row>
    <row r="326" spans="1:11" ht="12.75">
      <c r="A326">
        <v>1</v>
      </c>
      <c r="B326">
        <v>20</v>
      </c>
      <c r="C326">
        <v>8</v>
      </c>
      <c r="D326" s="16">
        <v>49.400000000000006</v>
      </c>
      <c r="E326" s="14">
        <v>89.51677852348993</v>
      </c>
      <c r="F326" s="14">
        <v>2.762863534675615</v>
      </c>
      <c r="G326">
        <v>0.4</v>
      </c>
      <c r="I326">
        <f t="shared" si="32"/>
        <v>786703586.9798657</v>
      </c>
      <c r="J326">
        <f t="shared" si="29"/>
        <v>40000000</v>
      </c>
      <c r="K326">
        <f t="shared" si="30"/>
        <v>826703586.9798657</v>
      </c>
    </row>
    <row r="327" spans="1:11" ht="12.75">
      <c r="A327">
        <v>1</v>
      </c>
      <c r="B327">
        <v>19</v>
      </c>
      <c r="C327">
        <v>3</v>
      </c>
      <c r="D327" s="16">
        <v>49.400000000000006</v>
      </c>
      <c r="E327" s="14">
        <v>86.75391498881432</v>
      </c>
      <c r="F327" s="14">
        <v>2.6523489932885904</v>
      </c>
      <c r="G327">
        <v>0.3</v>
      </c>
      <c r="I327">
        <f t="shared" si="32"/>
        <v>762651502.7919463</v>
      </c>
      <c r="J327">
        <f t="shared" si="29"/>
        <v>30000000</v>
      </c>
      <c r="K327">
        <f t="shared" si="30"/>
        <v>792651502.7919463</v>
      </c>
    </row>
    <row r="328" spans="1:11" ht="12.75">
      <c r="A328">
        <v>1</v>
      </c>
      <c r="B328">
        <v>5</v>
      </c>
      <c r="C328">
        <v>18</v>
      </c>
      <c r="D328" s="16">
        <v>49.400000000000006</v>
      </c>
      <c r="E328" s="14">
        <v>87.30648769574944</v>
      </c>
      <c r="F328" s="14">
        <v>2.5970917225950783</v>
      </c>
      <c r="G328">
        <v>0.3</v>
      </c>
      <c r="I328">
        <f t="shared" si="32"/>
        <v>768163438.7516778</v>
      </c>
      <c r="J328">
        <f t="shared" si="29"/>
        <v>30000000</v>
      </c>
      <c r="K328">
        <f t="shared" si="30"/>
        <v>798163438.7516778</v>
      </c>
    </row>
    <row r="329" spans="1:11" ht="12.75">
      <c r="A329">
        <v>1</v>
      </c>
      <c r="B329">
        <v>6</v>
      </c>
      <c r="C329">
        <v>9</v>
      </c>
      <c r="D329" s="16">
        <v>49.400000000000006</v>
      </c>
      <c r="E329" s="14">
        <v>87.85906040268456</v>
      </c>
      <c r="F329" s="14">
        <v>2.707606263982103</v>
      </c>
      <c r="G329">
        <v>0.3</v>
      </c>
      <c r="I329">
        <f t="shared" si="32"/>
        <v>772172119.4496644</v>
      </c>
      <c r="J329">
        <f t="shared" si="29"/>
        <v>30000000</v>
      </c>
      <c r="K329">
        <f t="shared" si="30"/>
        <v>802172119.4496644</v>
      </c>
    </row>
    <row r="330" spans="1:11" ht="12.75">
      <c r="A330">
        <v>12</v>
      </c>
      <c r="B330">
        <v>1</v>
      </c>
      <c r="C330">
        <v>19</v>
      </c>
      <c r="D330" s="16">
        <v>49.400000000000006</v>
      </c>
      <c r="E330" s="14">
        <v>87.30648769574944</v>
      </c>
      <c r="F330" s="14">
        <v>0</v>
      </c>
      <c r="G330">
        <v>0.2</v>
      </c>
      <c r="I330">
        <f t="shared" si="32"/>
        <v>791714437.852349</v>
      </c>
      <c r="J330">
        <f t="shared" si="29"/>
        <v>20000000</v>
      </c>
      <c r="K330">
        <f t="shared" si="30"/>
        <v>811714437.852349</v>
      </c>
    </row>
    <row r="331" spans="1:11" ht="12.75">
      <c r="A331">
        <v>12</v>
      </c>
      <c r="B331">
        <v>12</v>
      </c>
      <c r="C331">
        <v>2</v>
      </c>
      <c r="D331" s="16">
        <v>49.400000000000006</v>
      </c>
      <c r="E331" s="14">
        <v>84.54362416107382</v>
      </c>
      <c r="F331" s="14">
        <v>2.8181208053691273</v>
      </c>
      <c r="G331">
        <v>0.1</v>
      </c>
      <c r="I331">
        <f t="shared" si="32"/>
        <v>741104844.0402684</v>
      </c>
      <c r="J331">
        <f t="shared" si="29"/>
        <v>10000000</v>
      </c>
      <c r="K331">
        <f t="shared" si="30"/>
        <v>751104844.0402684</v>
      </c>
    </row>
    <row r="332" spans="1:11" ht="12.75">
      <c r="A332">
        <v>12</v>
      </c>
      <c r="B332">
        <v>11</v>
      </c>
      <c r="C332">
        <v>14</v>
      </c>
      <c r="D332" s="16">
        <v>49.400000000000006</v>
      </c>
      <c r="E332" s="14">
        <v>88.96420581655481</v>
      </c>
      <c r="F332" s="14">
        <v>6.796644295302014</v>
      </c>
      <c r="G332">
        <v>0.1</v>
      </c>
      <c r="I332">
        <f t="shared" si="32"/>
        <v>745113524.738255</v>
      </c>
      <c r="J332">
        <f t="shared" si="29"/>
        <v>10000000</v>
      </c>
      <c r="K332">
        <f t="shared" si="30"/>
        <v>755113524.738255</v>
      </c>
    </row>
    <row r="333" spans="1:11" ht="12.75">
      <c r="A333">
        <v>6</v>
      </c>
      <c r="B333">
        <v>11</v>
      </c>
      <c r="C333">
        <v>3</v>
      </c>
      <c r="D333" s="16">
        <v>49.400000000000006</v>
      </c>
      <c r="E333" s="14">
        <v>85.64876957494407</v>
      </c>
      <c r="F333" s="14">
        <v>3.3706935123042503</v>
      </c>
      <c r="G333">
        <v>0.5</v>
      </c>
      <c r="I333">
        <f>IF(F333&gt;E333,0,(E333-F333)*60*I$2)</f>
        <v>746115694.9127516</v>
      </c>
      <c r="J333">
        <f t="shared" si="29"/>
        <v>50000000</v>
      </c>
      <c r="K333">
        <f t="shared" si="30"/>
        <v>796115694.9127516</v>
      </c>
    </row>
    <row r="334" spans="1:11" ht="12.75">
      <c r="A334">
        <v>10</v>
      </c>
      <c r="B334">
        <v>13</v>
      </c>
      <c r="C334">
        <v>9</v>
      </c>
      <c r="D334" s="16">
        <v>49.5</v>
      </c>
      <c r="E334" s="14">
        <v>87.3854748603352</v>
      </c>
      <c r="F334" s="14">
        <v>4.258659217877096</v>
      </c>
      <c r="G334">
        <v>0.5</v>
      </c>
      <c r="I334">
        <f>IF(E334-F334&gt;0,(E334-F334)*60*$I$2,0)</f>
        <v>753812252.1452514</v>
      </c>
      <c r="J334">
        <f t="shared" si="29"/>
        <v>50000000</v>
      </c>
      <c r="K334">
        <f t="shared" si="30"/>
        <v>803812252.1452514</v>
      </c>
    </row>
    <row r="335" spans="1:11" ht="12.75">
      <c r="A335">
        <v>9</v>
      </c>
      <c r="B335">
        <v>9</v>
      </c>
      <c r="C335">
        <v>2</v>
      </c>
      <c r="D335" s="16">
        <v>49.5</v>
      </c>
      <c r="E335" s="14">
        <v>85.1731843575419</v>
      </c>
      <c r="F335" s="14">
        <v>3.152513966480447</v>
      </c>
      <c r="G335">
        <v>0.4</v>
      </c>
      <c r="I335">
        <f>IF(E335-F335&gt;0,(E335-F335)*60*$I$2,0)</f>
        <v>743781483.6536313</v>
      </c>
      <c r="J335">
        <f t="shared" si="29"/>
        <v>40000000</v>
      </c>
      <c r="K335">
        <f t="shared" si="30"/>
        <v>783781483.6536313</v>
      </c>
    </row>
    <row r="336" spans="1:11" ht="12.75">
      <c r="A336">
        <v>9</v>
      </c>
      <c r="B336">
        <v>12</v>
      </c>
      <c r="C336">
        <v>10</v>
      </c>
      <c r="D336" s="16">
        <v>49.5</v>
      </c>
      <c r="E336" s="14">
        <v>87.93854748603353</v>
      </c>
      <c r="F336" s="14">
        <v>3.3184357541899443</v>
      </c>
      <c r="G336">
        <v>0.4</v>
      </c>
      <c r="I336">
        <f>IF(E336-F336&gt;0,(E336-F336)*60*$I$2,0)</f>
        <v>767353789.6089386</v>
      </c>
      <c r="J336">
        <f t="shared" si="29"/>
        <v>40000000</v>
      </c>
      <c r="K336">
        <f t="shared" si="30"/>
        <v>807353789.6089386</v>
      </c>
    </row>
    <row r="337" spans="1:11" ht="12.75">
      <c r="A337">
        <v>9</v>
      </c>
      <c r="B337">
        <v>13</v>
      </c>
      <c r="C337">
        <v>2</v>
      </c>
      <c r="D337" s="16">
        <v>49.5</v>
      </c>
      <c r="E337" s="14">
        <v>87.93854748603353</v>
      </c>
      <c r="F337" s="14">
        <v>3.3184357541899443</v>
      </c>
      <c r="G337">
        <v>0.4</v>
      </c>
      <c r="I337">
        <f>IF(E337-F337&gt;0,(E337-F337)*60*$I$2,0)</f>
        <v>767353789.6089386</v>
      </c>
      <c r="J337">
        <f t="shared" si="29"/>
        <v>40000000</v>
      </c>
      <c r="K337">
        <f t="shared" si="30"/>
        <v>807353789.6089386</v>
      </c>
    </row>
    <row r="338" spans="1:11" ht="12.75">
      <c r="A338">
        <v>12</v>
      </c>
      <c r="B338">
        <v>19</v>
      </c>
      <c r="C338">
        <v>2</v>
      </c>
      <c r="D338" s="16">
        <v>49.5</v>
      </c>
      <c r="E338" s="14">
        <v>85.1731843575419</v>
      </c>
      <c r="F338" s="14">
        <v>2.710055865921788</v>
      </c>
      <c r="G338">
        <v>0.5</v>
      </c>
      <c r="I338">
        <f aca="true" t="shared" si="33" ref="I338:I349">IF(E338&lt;F338,0,(E338-F338)*60*I$2)</f>
        <v>747793791.0502793</v>
      </c>
      <c r="J338">
        <f t="shared" si="29"/>
        <v>50000000</v>
      </c>
      <c r="K338">
        <f t="shared" si="30"/>
        <v>797793791.0502793</v>
      </c>
    </row>
    <row r="339" spans="1:11" ht="12.75">
      <c r="A339">
        <v>12</v>
      </c>
      <c r="B339">
        <v>19</v>
      </c>
      <c r="C339">
        <v>9</v>
      </c>
      <c r="D339" s="16">
        <v>49.5</v>
      </c>
      <c r="E339" s="14">
        <v>85.1731843575419</v>
      </c>
      <c r="F339" s="14">
        <v>2.710055865921788</v>
      </c>
      <c r="G339">
        <v>0.5</v>
      </c>
      <c r="I339">
        <f t="shared" si="33"/>
        <v>747793791.0502793</v>
      </c>
      <c r="J339">
        <f t="shared" si="29"/>
        <v>50000000</v>
      </c>
      <c r="K339">
        <f t="shared" si="30"/>
        <v>797793791.0502793</v>
      </c>
    </row>
    <row r="340" spans="1:11" ht="12.75">
      <c r="A340">
        <v>11</v>
      </c>
      <c r="B340">
        <v>7</v>
      </c>
      <c r="C340">
        <v>22</v>
      </c>
      <c r="D340" s="16">
        <v>49.5</v>
      </c>
      <c r="E340" s="14">
        <v>87.3854748603352</v>
      </c>
      <c r="F340" s="14">
        <v>4.535195530726257</v>
      </c>
      <c r="G340">
        <v>0.5</v>
      </c>
      <c r="I340">
        <f t="shared" si="33"/>
        <v>751304560.0223464</v>
      </c>
      <c r="J340">
        <f t="shared" si="29"/>
        <v>50000000</v>
      </c>
      <c r="K340">
        <f t="shared" si="30"/>
        <v>801304560.0223464</v>
      </c>
    </row>
    <row r="341" spans="1:11" ht="12.75">
      <c r="A341">
        <v>1</v>
      </c>
      <c r="B341">
        <v>4</v>
      </c>
      <c r="C341">
        <v>22</v>
      </c>
      <c r="D341" s="16">
        <v>49.5</v>
      </c>
      <c r="E341" s="14">
        <v>86.27932960893855</v>
      </c>
      <c r="F341" s="14">
        <v>2.599441340782123</v>
      </c>
      <c r="G341">
        <v>0.5</v>
      </c>
      <c r="I341">
        <f t="shared" si="33"/>
        <v>758827636.3910615</v>
      </c>
      <c r="J341">
        <f t="shared" si="29"/>
        <v>50000000</v>
      </c>
      <c r="K341">
        <f t="shared" si="30"/>
        <v>808827636.3910615</v>
      </c>
    </row>
    <row r="342" spans="1:11" ht="12.75">
      <c r="A342">
        <v>1</v>
      </c>
      <c r="B342">
        <v>3</v>
      </c>
      <c r="C342">
        <v>19</v>
      </c>
      <c r="D342" s="16">
        <v>49.5</v>
      </c>
      <c r="E342" s="14">
        <v>86.83240223463687</v>
      </c>
      <c r="F342" s="14">
        <v>2.599441340782123</v>
      </c>
      <c r="G342">
        <v>0.5</v>
      </c>
      <c r="I342">
        <f t="shared" si="33"/>
        <v>763843020.6368715</v>
      </c>
      <c r="J342">
        <f t="shared" si="29"/>
        <v>50000000</v>
      </c>
      <c r="K342">
        <f t="shared" si="30"/>
        <v>813843020.6368715</v>
      </c>
    </row>
    <row r="343" spans="1:11" ht="12.75">
      <c r="A343">
        <v>1</v>
      </c>
      <c r="B343">
        <v>18</v>
      </c>
      <c r="C343">
        <v>1</v>
      </c>
      <c r="D343" s="16">
        <v>49.5</v>
      </c>
      <c r="E343" s="14">
        <v>86.27932960893855</v>
      </c>
      <c r="F343" s="14">
        <v>2.599441340782123</v>
      </c>
      <c r="G343">
        <v>0.4</v>
      </c>
      <c r="I343">
        <f t="shared" si="33"/>
        <v>758827636.3910615</v>
      </c>
      <c r="J343">
        <f t="shared" si="29"/>
        <v>40000000</v>
      </c>
      <c r="K343">
        <f t="shared" si="30"/>
        <v>798827636.3910615</v>
      </c>
    </row>
    <row r="344" spans="1:11" ht="12.75">
      <c r="A344">
        <v>1</v>
      </c>
      <c r="B344">
        <v>18</v>
      </c>
      <c r="C344">
        <v>5</v>
      </c>
      <c r="D344" s="16">
        <v>49.5</v>
      </c>
      <c r="E344" s="14">
        <v>86.83240223463687</v>
      </c>
      <c r="F344" s="14">
        <v>2.599441340782123</v>
      </c>
      <c r="G344">
        <v>0.4</v>
      </c>
      <c r="I344">
        <f t="shared" si="33"/>
        <v>763843020.6368715</v>
      </c>
      <c r="J344">
        <f t="shared" si="29"/>
        <v>40000000</v>
      </c>
      <c r="K344">
        <f t="shared" si="30"/>
        <v>803843020.6368715</v>
      </c>
    </row>
    <row r="345" spans="1:11" ht="12.75">
      <c r="A345">
        <v>1</v>
      </c>
      <c r="B345">
        <v>19</v>
      </c>
      <c r="C345">
        <v>2</v>
      </c>
      <c r="D345" s="16">
        <v>49.5</v>
      </c>
      <c r="E345" s="14">
        <v>86.83240223463687</v>
      </c>
      <c r="F345" s="14">
        <v>2.654748603351955</v>
      </c>
      <c r="G345">
        <v>0.3</v>
      </c>
      <c r="I345">
        <f t="shared" si="33"/>
        <v>763341482.2122904</v>
      </c>
      <c r="J345">
        <f t="shared" si="29"/>
        <v>30000000</v>
      </c>
      <c r="K345">
        <f t="shared" si="30"/>
        <v>793341482.2122904</v>
      </c>
    </row>
    <row r="346" spans="1:11" ht="12.75">
      <c r="A346">
        <v>1</v>
      </c>
      <c r="B346">
        <v>19</v>
      </c>
      <c r="C346">
        <v>4</v>
      </c>
      <c r="D346" s="16">
        <v>49.5</v>
      </c>
      <c r="E346" s="14">
        <v>86.83240223463687</v>
      </c>
      <c r="F346" s="14">
        <v>2.654748603351955</v>
      </c>
      <c r="G346">
        <v>0.3</v>
      </c>
      <c r="I346">
        <f t="shared" si="33"/>
        <v>763341482.2122904</v>
      </c>
      <c r="J346">
        <f t="shared" si="29"/>
        <v>30000000</v>
      </c>
      <c r="K346">
        <f t="shared" si="30"/>
        <v>793341482.2122904</v>
      </c>
    </row>
    <row r="347" spans="1:11" ht="12.75">
      <c r="A347">
        <v>12</v>
      </c>
      <c r="B347">
        <v>1</v>
      </c>
      <c r="C347">
        <v>15</v>
      </c>
      <c r="D347" s="16">
        <v>49.5</v>
      </c>
      <c r="E347" s="14">
        <v>87.3854748603352</v>
      </c>
      <c r="F347" s="14">
        <v>0</v>
      </c>
      <c r="G347">
        <v>0.3</v>
      </c>
      <c r="I347">
        <f t="shared" si="33"/>
        <v>792430710.8379887</v>
      </c>
      <c r="J347">
        <f t="shared" si="29"/>
        <v>30000000</v>
      </c>
      <c r="K347">
        <f t="shared" si="30"/>
        <v>822430710.8379887</v>
      </c>
    </row>
    <row r="348" spans="1:11" ht="12.75">
      <c r="A348">
        <v>1</v>
      </c>
      <c r="B348">
        <v>22</v>
      </c>
      <c r="C348">
        <v>1</v>
      </c>
      <c r="D348" s="16">
        <v>49.5</v>
      </c>
      <c r="E348" s="14">
        <v>87.93854748603353</v>
      </c>
      <c r="F348" s="14">
        <v>2.710055865921788</v>
      </c>
      <c r="G348">
        <v>0.2</v>
      </c>
      <c r="I348">
        <f t="shared" si="33"/>
        <v>772870712.2793297</v>
      </c>
      <c r="J348">
        <f t="shared" si="29"/>
        <v>20000000</v>
      </c>
      <c r="K348">
        <f t="shared" si="30"/>
        <v>792870712.2793297</v>
      </c>
    </row>
    <row r="349" spans="1:11" ht="12.75">
      <c r="A349">
        <v>12</v>
      </c>
      <c r="B349">
        <v>11</v>
      </c>
      <c r="C349">
        <v>15</v>
      </c>
      <c r="D349" s="16">
        <v>49.5</v>
      </c>
      <c r="E349" s="14">
        <v>89.04469273743017</v>
      </c>
      <c r="F349" s="14">
        <v>6.91340782122905</v>
      </c>
      <c r="G349">
        <v>0.1</v>
      </c>
      <c r="I349">
        <f t="shared" si="33"/>
        <v>744784560.5027932</v>
      </c>
      <c r="J349">
        <f t="shared" si="29"/>
        <v>10000000</v>
      </c>
      <c r="K349">
        <f t="shared" si="30"/>
        <v>754784560.5027932</v>
      </c>
    </row>
    <row r="350" spans="1:11" ht="12.75">
      <c r="A350">
        <v>9</v>
      </c>
      <c r="B350">
        <v>9</v>
      </c>
      <c r="C350">
        <v>4</v>
      </c>
      <c r="D350" s="16">
        <v>49.599999999999994</v>
      </c>
      <c r="E350" s="14">
        <v>84.69642857142856</v>
      </c>
      <c r="F350" s="14">
        <v>3.210714285714285</v>
      </c>
      <c r="G350">
        <v>0.4</v>
      </c>
      <c r="I350">
        <f>IF(E350-F350&gt;0,(E350-F350)*60*$I$2,0)</f>
        <v>738930383.9999999</v>
      </c>
      <c r="J350">
        <f t="shared" si="29"/>
        <v>40000000</v>
      </c>
      <c r="K350">
        <f t="shared" si="30"/>
        <v>778930383.9999999</v>
      </c>
    </row>
    <row r="351" spans="1:11" ht="12.75">
      <c r="A351">
        <v>9</v>
      </c>
      <c r="B351">
        <v>9</v>
      </c>
      <c r="C351">
        <v>22</v>
      </c>
      <c r="D351" s="16">
        <v>49.599999999999994</v>
      </c>
      <c r="E351" s="14">
        <v>86.35714285714285</v>
      </c>
      <c r="F351" s="14">
        <v>3.210714285714285</v>
      </c>
      <c r="G351">
        <v>0.4</v>
      </c>
      <c r="I351">
        <f>IF(E351-F351&gt;0,(E351-F351)*60*$I$2,0)</f>
        <v>753990106.4999999</v>
      </c>
      <c r="J351">
        <f t="shared" si="29"/>
        <v>40000000</v>
      </c>
      <c r="K351">
        <f t="shared" si="30"/>
        <v>793990106.4999999</v>
      </c>
    </row>
    <row r="352" spans="1:11" ht="12.75">
      <c r="A352">
        <v>9</v>
      </c>
      <c r="B352">
        <v>10</v>
      </c>
      <c r="C352">
        <v>18</v>
      </c>
      <c r="D352" s="16">
        <v>49.599999999999994</v>
      </c>
      <c r="E352" s="14">
        <v>88.57142857142856</v>
      </c>
      <c r="F352" s="14">
        <v>3.321428571428571</v>
      </c>
      <c r="G352">
        <v>0.4</v>
      </c>
      <c r="I352">
        <f>IF(E352-F352&gt;0,(E352-F352)*60*$I$2,0)</f>
        <v>773065754.9999999</v>
      </c>
      <c r="J352">
        <f t="shared" si="29"/>
        <v>40000000</v>
      </c>
      <c r="K352">
        <f t="shared" si="30"/>
        <v>813065754.9999999</v>
      </c>
    </row>
    <row r="353" spans="1:11" ht="12.75">
      <c r="A353">
        <v>9</v>
      </c>
      <c r="B353">
        <v>11</v>
      </c>
      <c r="C353">
        <v>15</v>
      </c>
      <c r="D353" s="16">
        <v>49.599999999999994</v>
      </c>
      <c r="E353" s="14">
        <v>88.01785714285712</v>
      </c>
      <c r="F353" s="14">
        <v>3.321428571428571</v>
      </c>
      <c r="G353">
        <v>0.4</v>
      </c>
      <c r="I353">
        <f>IF(E353-F353&gt;0,(E353-F353)*60*$I$2,0)</f>
        <v>768045847.4999999</v>
      </c>
      <c r="J353">
        <f t="shared" si="29"/>
        <v>40000000</v>
      </c>
      <c r="K353">
        <f t="shared" si="30"/>
        <v>808045847.4999999</v>
      </c>
    </row>
    <row r="354" spans="1:11" ht="12.75">
      <c r="A354">
        <v>9</v>
      </c>
      <c r="B354">
        <v>13</v>
      </c>
      <c r="C354">
        <v>4</v>
      </c>
      <c r="D354" s="16">
        <v>49.599999999999994</v>
      </c>
      <c r="E354" s="14">
        <v>87.46428571428571</v>
      </c>
      <c r="F354" s="14">
        <v>3.2660714285714283</v>
      </c>
      <c r="G354">
        <v>0.4</v>
      </c>
      <c r="I354">
        <f>IF(E354-F354&gt;0,(E354-F354)*60*$I$2,0)</f>
        <v>763527930.75</v>
      </c>
      <c r="J354">
        <f t="shared" si="29"/>
        <v>40000000</v>
      </c>
      <c r="K354">
        <f t="shared" si="30"/>
        <v>803527930.75</v>
      </c>
    </row>
    <row r="355" spans="1:11" ht="12.75">
      <c r="A355">
        <v>11</v>
      </c>
      <c r="B355">
        <v>7</v>
      </c>
      <c r="C355">
        <v>16</v>
      </c>
      <c r="D355" s="16">
        <v>49.599999999999994</v>
      </c>
      <c r="E355" s="14">
        <v>86.35714285714285</v>
      </c>
      <c r="F355" s="14">
        <v>4.483928571428571</v>
      </c>
      <c r="G355">
        <v>0.5</v>
      </c>
      <c r="I355">
        <f aca="true" t="shared" si="34" ref="I355:I367">IF(E355&lt;F355,0,(E355-F355)*60*I$2)</f>
        <v>742444319.25</v>
      </c>
      <c r="J355">
        <f t="shared" si="29"/>
        <v>50000000</v>
      </c>
      <c r="K355">
        <f t="shared" si="30"/>
        <v>792444319.25</v>
      </c>
    </row>
    <row r="356" spans="1:11" ht="12.75">
      <c r="A356">
        <v>12</v>
      </c>
      <c r="B356">
        <v>19</v>
      </c>
      <c r="C356">
        <v>6</v>
      </c>
      <c r="D356" s="16">
        <v>49.599999999999994</v>
      </c>
      <c r="E356" s="14">
        <v>85.24999999999999</v>
      </c>
      <c r="F356" s="14">
        <v>2.7125</v>
      </c>
      <c r="G356">
        <v>0.5</v>
      </c>
      <c r="I356">
        <f t="shared" si="34"/>
        <v>748468208.2499999</v>
      </c>
      <c r="J356">
        <f t="shared" si="29"/>
        <v>50000000</v>
      </c>
      <c r="K356">
        <f t="shared" si="30"/>
        <v>798468208.2499999</v>
      </c>
    </row>
    <row r="357" spans="1:11" ht="12.75">
      <c r="A357">
        <v>12</v>
      </c>
      <c r="B357">
        <v>19</v>
      </c>
      <c r="C357">
        <v>10</v>
      </c>
      <c r="D357" s="16">
        <v>49.599999999999994</v>
      </c>
      <c r="E357" s="14">
        <v>85.80357142857142</v>
      </c>
      <c r="F357" s="14">
        <v>2.7678571428571423</v>
      </c>
      <c r="G357">
        <v>0.5</v>
      </c>
      <c r="I357">
        <f t="shared" si="34"/>
        <v>752986125</v>
      </c>
      <c r="J357">
        <f t="shared" si="29"/>
        <v>50000000</v>
      </c>
      <c r="K357">
        <f t="shared" si="30"/>
        <v>802986125</v>
      </c>
    </row>
    <row r="358" spans="1:11" ht="12.75">
      <c r="A358">
        <v>1</v>
      </c>
      <c r="B358">
        <v>10</v>
      </c>
      <c r="C358">
        <v>22</v>
      </c>
      <c r="D358" s="16">
        <v>49.599999999999994</v>
      </c>
      <c r="E358" s="14">
        <v>83.58928571428571</v>
      </c>
      <c r="F358" s="14">
        <v>2.546428571428571</v>
      </c>
      <c r="G358">
        <v>0.4</v>
      </c>
      <c r="I358">
        <f t="shared" si="34"/>
        <v>734914458</v>
      </c>
      <c r="J358">
        <f t="shared" si="29"/>
        <v>40000000</v>
      </c>
      <c r="K358">
        <f t="shared" si="30"/>
        <v>774914458</v>
      </c>
    </row>
    <row r="359" spans="1:11" ht="12.75">
      <c r="A359">
        <v>1</v>
      </c>
      <c r="B359">
        <v>10</v>
      </c>
      <c r="C359">
        <v>11</v>
      </c>
      <c r="D359" s="16">
        <v>49.599999999999994</v>
      </c>
      <c r="E359" s="14">
        <v>83.58928571428571</v>
      </c>
      <c r="F359" s="14">
        <v>2.4910714285714284</v>
      </c>
      <c r="G359">
        <v>0.4</v>
      </c>
      <c r="I359">
        <f t="shared" si="34"/>
        <v>735416448.75</v>
      </c>
      <c r="J359">
        <f t="shared" si="29"/>
        <v>40000000</v>
      </c>
      <c r="K359">
        <f t="shared" si="30"/>
        <v>775416448.75</v>
      </c>
    </row>
    <row r="360" spans="1:11" ht="12.75">
      <c r="A360">
        <v>1</v>
      </c>
      <c r="B360">
        <v>8</v>
      </c>
      <c r="C360">
        <v>10</v>
      </c>
      <c r="D360" s="16">
        <v>49.599999999999994</v>
      </c>
      <c r="E360" s="14">
        <v>86.91071428571428</v>
      </c>
      <c r="F360" s="14">
        <v>2.601785714285714</v>
      </c>
      <c r="G360">
        <v>0.4</v>
      </c>
      <c r="I360">
        <f t="shared" si="34"/>
        <v>764531912.2499999</v>
      </c>
      <c r="J360">
        <f aca="true" t="shared" si="35" ref="J360:J422">G360*100000000</f>
        <v>40000000</v>
      </c>
      <c r="K360">
        <f aca="true" t="shared" si="36" ref="K360:K422">I360+J360</f>
        <v>804531912.2499999</v>
      </c>
    </row>
    <row r="361" spans="1:11" ht="12.75">
      <c r="A361">
        <v>1</v>
      </c>
      <c r="B361">
        <v>18</v>
      </c>
      <c r="C361">
        <v>4</v>
      </c>
      <c r="D361" s="16">
        <v>49.599999999999994</v>
      </c>
      <c r="E361" s="14">
        <v>86.91071428571428</v>
      </c>
      <c r="F361" s="14">
        <v>2.601785714285714</v>
      </c>
      <c r="G361">
        <v>0.4</v>
      </c>
      <c r="I361">
        <f t="shared" si="34"/>
        <v>764531912.2499999</v>
      </c>
      <c r="J361">
        <f t="shared" si="35"/>
        <v>40000000</v>
      </c>
      <c r="K361">
        <f t="shared" si="36"/>
        <v>804531912.2499999</v>
      </c>
    </row>
    <row r="362" spans="1:11" ht="12.75">
      <c r="A362">
        <v>1</v>
      </c>
      <c r="B362">
        <v>8</v>
      </c>
      <c r="C362">
        <v>18</v>
      </c>
      <c r="D362" s="16">
        <v>49.599999999999994</v>
      </c>
      <c r="E362" s="14">
        <v>87.46428571428571</v>
      </c>
      <c r="F362" s="14">
        <v>2.6571428571428566</v>
      </c>
      <c r="G362">
        <v>0.4</v>
      </c>
      <c r="I362">
        <f t="shared" si="34"/>
        <v>769049828.9999999</v>
      </c>
      <c r="J362">
        <f t="shared" si="35"/>
        <v>40000000</v>
      </c>
      <c r="K362">
        <f t="shared" si="36"/>
        <v>809049828.9999999</v>
      </c>
    </row>
    <row r="363" spans="1:11" ht="12.75">
      <c r="A363">
        <v>1</v>
      </c>
      <c r="B363">
        <v>8</v>
      </c>
      <c r="C363">
        <v>20</v>
      </c>
      <c r="D363" s="16">
        <v>49.599999999999994</v>
      </c>
      <c r="E363" s="14">
        <v>88.01785714285712</v>
      </c>
      <c r="F363" s="14">
        <v>2.6571428571428566</v>
      </c>
      <c r="G363">
        <v>0.4</v>
      </c>
      <c r="I363">
        <f t="shared" si="34"/>
        <v>774069736.4999999</v>
      </c>
      <c r="J363">
        <f t="shared" si="35"/>
        <v>40000000</v>
      </c>
      <c r="K363">
        <f t="shared" si="36"/>
        <v>814069736.4999999</v>
      </c>
    </row>
    <row r="364" spans="1:11" ht="12.75">
      <c r="A364">
        <v>1</v>
      </c>
      <c r="B364">
        <v>19</v>
      </c>
      <c r="C364">
        <v>5</v>
      </c>
      <c r="D364" s="16">
        <v>49.599999999999994</v>
      </c>
      <c r="E364" s="14">
        <v>86.91071428571428</v>
      </c>
      <c r="F364" s="14">
        <v>2.6571428571428566</v>
      </c>
      <c r="G364">
        <v>0.3</v>
      </c>
      <c r="I364">
        <f t="shared" si="34"/>
        <v>764029921.5</v>
      </c>
      <c r="J364">
        <f t="shared" si="35"/>
        <v>30000000</v>
      </c>
      <c r="K364">
        <f t="shared" si="36"/>
        <v>794029921.5</v>
      </c>
    </row>
    <row r="365" spans="1:11" ht="12.75">
      <c r="A365">
        <v>1</v>
      </c>
      <c r="B365">
        <v>20</v>
      </c>
      <c r="C365">
        <v>14</v>
      </c>
      <c r="D365" s="16">
        <v>49.599999999999994</v>
      </c>
      <c r="E365" s="14">
        <v>90.23214285714285</v>
      </c>
      <c r="F365" s="14">
        <v>2.8232142857142852</v>
      </c>
      <c r="G365">
        <v>0.3</v>
      </c>
      <c r="I365">
        <f t="shared" si="34"/>
        <v>792643394.2499999</v>
      </c>
      <c r="J365">
        <f t="shared" si="35"/>
        <v>30000000</v>
      </c>
      <c r="K365">
        <f t="shared" si="36"/>
        <v>822643394.2499999</v>
      </c>
    </row>
    <row r="366" spans="1:11" ht="12.75">
      <c r="A366">
        <v>12</v>
      </c>
      <c r="B366">
        <v>1</v>
      </c>
      <c r="C366">
        <v>16</v>
      </c>
      <c r="D366" s="16">
        <v>49.599999999999994</v>
      </c>
      <c r="E366" s="14">
        <v>87.46428571428571</v>
      </c>
      <c r="F366" s="14">
        <v>0</v>
      </c>
      <c r="G366">
        <v>0.3</v>
      </c>
      <c r="I366">
        <f t="shared" si="34"/>
        <v>793145384.9999999</v>
      </c>
      <c r="J366">
        <f t="shared" si="35"/>
        <v>30000000</v>
      </c>
      <c r="K366">
        <f t="shared" si="36"/>
        <v>823145384.9999999</v>
      </c>
    </row>
    <row r="367" spans="1:11" ht="12.75">
      <c r="A367">
        <v>12</v>
      </c>
      <c r="B367">
        <v>12</v>
      </c>
      <c r="C367">
        <v>4</v>
      </c>
      <c r="D367" s="16">
        <v>49.599999999999994</v>
      </c>
      <c r="E367" s="14">
        <v>84.69642857142856</v>
      </c>
      <c r="F367" s="14">
        <v>2.8232142857142852</v>
      </c>
      <c r="G367">
        <v>0.1</v>
      </c>
      <c r="I367">
        <f t="shared" si="34"/>
        <v>742444319.2499999</v>
      </c>
      <c r="J367">
        <f t="shared" si="35"/>
        <v>10000000</v>
      </c>
      <c r="K367">
        <f t="shared" si="36"/>
        <v>752444319.2499999</v>
      </c>
    </row>
    <row r="368" spans="1:11" ht="12.75">
      <c r="A368">
        <v>9</v>
      </c>
      <c r="B368">
        <v>14</v>
      </c>
      <c r="C368">
        <v>24</v>
      </c>
      <c r="D368" s="16">
        <v>49.7</v>
      </c>
      <c r="E368" s="14">
        <v>86.98885172798217</v>
      </c>
      <c r="F368" s="14">
        <v>3.3244147157190636</v>
      </c>
      <c r="G368">
        <v>0.5</v>
      </c>
      <c r="I368">
        <f>IF(E368-F368&gt;0,(E368-F368)*60*$I$2,0)</f>
        <v>758687521.0033445</v>
      </c>
      <c r="J368">
        <f t="shared" si="35"/>
        <v>50000000</v>
      </c>
      <c r="K368">
        <f t="shared" si="36"/>
        <v>808687521.0033445</v>
      </c>
    </row>
    <row r="369" spans="1:11" ht="12.75">
      <c r="A369">
        <v>10</v>
      </c>
      <c r="B369">
        <v>14</v>
      </c>
      <c r="C369">
        <v>10</v>
      </c>
      <c r="D369" s="16">
        <v>49.7</v>
      </c>
      <c r="E369" s="14">
        <v>89.2051282051282</v>
      </c>
      <c r="F369" s="14">
        <v>4.15551839464883</v>
      </c>
      <c r="G369">
        <v>0.2</v>
      </c>
      <c r="I369">
        <f>IF(E369-F369&gt;0,(E369-F369)*60*$I$2,0)</f>
        <v>771248572.6755854</v>
      </c>
      <c r="J369">
        <f t="shared" si="35"/>
        <v>20000000</v>
      </c>
      <c r="K369">
        <f t="shared" si="36"/>
        <v>791248572.6755854</v>
      </c>
    </row>
    <row r="370" spans="1:11" ht="12.75">
      <c r="A370">
        <v>10</v>
      </c>
      <c r="B370">
        <v>14</v>
      </c>
      <c r="C370">
        <v>19</v>
      </c>
      <c r="D370" s="16">
        <v>49.7</v>
      </c>
      <c r="E370" s="14">
        <v>87.54292084726868</v>
      </c>
      <c r="F370" s="14">
        <v>4.044704570791527</v>
      </c>
      <c r="G370">
        <v>0.2</v>
      </c>
      <c r="I370">
        <f>IF(E370-F370&gt;0,(E370-F370)*60*$I$2,0)</f>
        <v>757180194.8026756</v>
      </c>
      <c r="J370">
        <f t="shared" si="35"/>
        <v>20000000</v>
      </c>
      <c r="K370">
        <f t="shared" si="36"/>
        <v>777180194.8026756</v>
      </c>
    </row>
    <row r="371" spans="1:11" ht="12.75">
      <c r="A371">
        <v>12</v>
      </c>
      <c r="B371">
        <v>19</v>
      </c>
      <c r="C371">
        <v>3</v>
      </c>
      <c r="D371" s="16">
        <v>49.7</v>
      </c>
      <c r="E371" s="14">
        <v>84.77257525083613</v>
      </c>
      <c r="F371" s="14">
        <v>2.714938684503902</v>
      </c>
      <c r="G371">
        <v>0.5</v>
      </c>
      <c r="I371">
        <f aca="true" t="shared" si="37" ref="I371:I378">IF(E371&lt;F371,0,(E371-F371)*60*I$2)</f>
        <v>744116701.0635452</v>
      </c>
      <c r="J371">
        <f t="shared" si="35"/>
        <v>50000000</v>
      </c>
      <c r="K371">
        <f t="shared" si="36"/>
        <v>794116701.0635452</v>
      </c>
    </row>
    <row r="372" spans="1:11" ht="12.75">
      <c r="A372">
        <v>12</v>
      </c>
      <c r="B372">
        <v>19</v>
      </c>
      <c r="C372">
        <v>12</v>
      </c>
      <c r="D372" s="16">
        <v>49.7</v>
      </c>
      <c r="E372" s="14">
        <v>85.32664437012264</v>
      </c>
      <c r="F372" s="14">
        <v>2.770345596432553</v>
      </c>
      <c r="G372">
        <v>0.5</v>
      </c>
      <c r="I372">
        <f t="shared" si="37"/>
        <v>748638679.6655519</v>
      </c>
      <c r="J372">
        <f t="shared" si="35"/>
        <v>50000000</v>
      </c>
      <c r="K372">
        <f t="shared" si="36"/>
        <v>798638679.6655519</v>
      </c>
    </row>
    <row r="373" spans="1:11" ht="12.75">
      <c r="A373">
        <v>1</v>
      </c>
      <c r="B373">
        <v>3</v>
      </c>
      <c r="C373">
        <v>9</v>
      </c>
      <c r="D373" s="16">
        <v>49.7</v>
      </c>
      <c r="E373" s="14">
        <v>88.09698996655518</v>
      </c>
      <c r="F373" s="14">
        <v>2.714938684503902</v>
      </c>
      <c r="G373">
        <v>0.5</v>
      </c>
      <c r="I373">
        <f t="shared" si="37"/>
        <v>774263225.0769231</v>
      </c>
      <c r="J373">
        <f t="shared" si="35"/>
        <v>50000000</v>
      </c>
      <c r="K373">
        <f t="shared" si="36"/>
        <v>824263225.0769231</v>
      </c>
    </row>
    <row r="374" spans="1:11" ht="12.75">
      <c r="A374">
        <v>12</v>
      </c>
      <c r="B374">
        <v>19</v>
      </c>
      <c r="C374">
        <v>4</v>
      </c>
      <c r="D374" s="16">
        <v>49.7</v>
      </c>
      <c r="E374" s="14">
        <v>85.32664437012264</v>
      </c>
      <c r="F374" s="14">
        <v>2.714938684503902</v>
      </c>
      <c r="G374">
        <v>0.4</v>
      </c>
      <c r="I374">
        <f t="shared" si="37"/>
        <v>749141121.7324414</v>
      </c>
      <c r="J374">
        <f t="shared" si="35"/>
        <v>40000000</v>
      </c>
      <c r="K374">
        <f t="shared" si="36"/>
        <v>789141121.7324414</v>
      </c>
    </row>
    <row r="375" spans="1:11" ht="12.75">
      <c r="A375">
        <v>1</v>
      </c>
      <c r="B375">
        <v>27</v>
      </c>
      <c r="C375">
        <v>5</v>
      </c>
      <c r="D375" s="16">
        <v>49.7</v>
      </c>
      <c r="E375" s="14">
        <v>88.6510590858417</v>
      </c>
      <c r="F375" s="14">
        <v>2.6595317725752508</v>
      </c>
      <c r="G375">
        <v>0.4</v>
      </c>
      <c r="I375">
        <f t="shared" si="37"/>
        <v>779790087.812709</v>
      </c>
      <c r="J375">
        <f t="shared" si="35"/>
        <v>40000000</v>
      </c>
      <c r="K375">
        <f t="shared" si="36"/>
        <v>819790087.812709</v>
      </c>
    </row>
    <row r="376" spans="1:11" ht="12.75">
      <c r="A376">
        <v>1</v>
      </c>
      <c r="B376">
        <v>20</v>
      </c>
      <c r="C376">
        <v>7</v>
      </c>
      <c r="D376" s="16">
        <v>49.7</v>
      </c>
      <c r="E376" s="14">
        <v>89.75919732441471</v>
      </c>
      <c r="F376" s="14">
        <v>2.770345596432553</v>
      </c>
      <c r="G376">
        <v>0.4</v>
      </c>
      <c r="I376">
        <f t="shared" si="37"/>
        <v>788834045.0167224</v>
      </c>
      <c r="J376">
        <f t="shared" si="35"/>
        <v>40000000</v>
      </c>
      <c r="K376">
        <f t="shared" si="36"/>
        <v>828834045.0167224</v>
      </c>
    </row>
    <row r="377" spans="1:11" ht="12.75">
      <c r="A377">
        <v>12</v>
      </c>
      <c r="B377">
        <v>11</v>
      </c>
      <c r="C377">
        <v>12</v>
      </c>
      <c r="D377" s="16">
        <v>49.7</v>
      </c>
      <c r="E377" s="14">
        <v>89.75919732441471</v>
      </c>
      <c r="F377" s="14">
        <v>6.925863991081382</v>
      </c>
      <c r="G377">
        <v>0.1</v>
      </c>
      <c r="I377">
        <f t="shared" si="37"/>
        <v>751150890</v>
      </c>
      <c r="J377">
        <f t="shared" si="35"/>
        <v>10000000</v>
      </c>
      <c r="K377">
        <f t="shared" si="36"/>
        <v>761150890</v>
      </c>
    </row>
    <row r="378" spans="1:11" ht="12.75">
      <c r="A378">
        <v>12</v>
      </c>
      <c r="B378">
        <v>11</v>
      </c>
      <c r="C378">
        <v>13</v>
      </c>
      <c r="D378" s="16">
        <v>49.7</v>
      </c>
      <c r="E378" s="14">
        <v>89.75919732441471</v>
      </c>
      <c r="F378" s="14">
        <v>6.8704570791527315</v>
      </c>
      <c r="G378">
        <v>0.1</v>
      </c>
      <c r="I378">
        <f t="shared" si="37"/>
        <v>751653332.0668896</v>
      </c>
      <c r="J378">
        <f t="shared" si="35"/>
        <v>10000000</v>
      </c>
      <c r="K378">
        <f t="shared" si="36"/>
        <v>761653332.0668896</v>
      </c>
    </row>
    <row r="379" spans="1:11" ht="12.75">
      <c r="A379">
        <v>6</v>
      </c>
      <c r="B379">
        <v>11</v>
      </c>
      <c r="C379">
        <v>2</v>
      </c>
      <c r="D379" s="16">
        <v>49.7</v>
      </c>
      <c r="E379" s="14">
        <v>85.32664437012264</v>
      </c>
      <c r="F379" s="14">
        <v>3.3798216276477144</v>
      </c>
      <c r="G379">
        <v>0.5</v>
      </c>
      <c r="I379">
        <f>IF(F379&gt;E379,0,(E379-F379)*60*I$2)</f>
        <v>743111816.9297659</v>
      </c>
      <c r="J379">
        <f t="shared" si="35"/>
        <v>50000000</v>
      </c>
      <c r="K379">
        <f t="shared" si="36"/>
        <v>793111816.9297659</v>
      </c>
    </row>
    <row r="380" spans="1:11" ht="12.75">
      <c r="A380">
        <v>7</v>
      </c>
      <c r="B380">
        <v>14</v>
      </c>
      <c r="C380">
        <v>23</v>
      </c>
      <c r="D380" s="16">
        <v>49.7</v>
      </c>
      <c r="E380" s="14">
        <v>79.23188405797102</v>
      </c>
      <c r="F380" s="14">
        <v>0</v>
      </c>
      <c r="G380">
        <v>0.5</v>
      </c>
      <c r="I380">
        <f>IF(F380&gt;E380,0,(E380-F380)*60*I$2)</f>
        <v>718492155.6521739</v>
      </c>
      <c r="J380">
        <f t="shared" si="35"/>
        <v>50000000</v>
      </c>
      <c r="K380">
        <f t="shared" si="36"/>
        <v>768492155.6521739</v>
      </c>
    </row>
    <row r="381" spans="1:11" ht="12.75">
      <c r="A381">
        <v>7</v>
      </c>
      <c r="B381">
        <v>11</v>
      </c>
      <c r="C381">
        <v>10</v>
      </c>
      <c r="D381" s="16">
        <v>49.7</v>
      </c>
      <c r="E381" s="14">
        <v>74.79933110367892</v>
      </c>
      <c r="F381" s="14">
        <v>0</v>
      </c>
      <c r="G381">
        <v>0.2</v>
      </c>
      <c r="I381">
        <f>IF(F381&gt;E381,0,(E381-F381)*60*I$2)</f>
        <v>678296790.3010033</v>
      </c>
      <c r="J381">
        <f t="shared" si="35"/>
        <v>20000000</v>
      </c>
      <c r="K381">
        <f t="shared" si="36"/>
        <v>698296790.3010033</v>
      </c>
    </row>
    <row r="382" spans="1:11" ht="12.75">
      <c r="A382">
        <v>9</v>
      </c>
      <c r="B382">
        <v>9</v>
      </c>
      <c r="C382">
        <v>1</v>
      </c>
      <c r="D382" s="16">
        <v>49.8</v>
      </c>
      <c r="E382" s="14">
        <v>84.84855233853007</v>
      </c>
      <c r="F382" s="14">
        <v>3.2164810690423162</v>
      </c>
      <c r="G382">
        <v>0.4</v>
      </c>
      <c r="I382">
        <f>IF(E382-F382&gt;0,(E382-F382)*60*$I$2,0)</f>
        <v>740257581.3273941</v>
      </c>
      <c r="J382">
        <f t="shared" si="35"/>
        <v>40000000</v>
      </c>
      <c r="K382">
        <f t="shared" si="36"/>
        <v>780257581.3273941</v>
      </c>
    </row>
    <row r="383" spans="1:11" ht="12.75">
      <c r="A383">
        <v>9</v>
      </c>
      <c r="B383">
        <v>9</v>
      </c>
      <c r="C383">
        <v>3</v>
      </c>
      <c r="D383" s="16">
        <v>49.8</v>
      </c>
      <c r="E383" s="14">
        <v>84.84855233853007</v>
      </c>
      <c r="F383" s="14">
        <v>3.2164810690423162</v>
      </c>
      <c r="G383">
        <v>0.4</v>
      </c>
      <c r="I383">
        <f>IF(E383-F383&gt;0,(E383-F383)*60*$I$2,0)</f>
        <v>740257581.3273941</v>
      </c>
      <c r="J383">
        <f t="shared" si="35"/>
        <v>40000000</v>
      </c>
      <c r="K383">
        <f t="shared" si="36"/>
        <v>780257581.3273941</v>
      </c>
    </row>
    <row r="384" spans="1:11" ht="12.75">
      <c r="A384">
        <v>1</v>
      </c>
      <c r="B384">
        <v>1</v>
      </c>
      <c r="C384">
        <v>15</v>
      </c>
      <c r="D384" s="16">
        <v>49.8</v>
      </c>
      <c r="E384" s="14">
        <v>84.29398663697106</v>
      </c>
      <c r="F384" s="14">
        <v>2.6064587973273943</v>
      </c>
      <c r="G384">
        <v>0.5</v>
      </c>
      <c r="I384">
        <f aca="true" t="shared" si="38" ref="I384:I392">IF(E384&lt;F384,0,(E384-F384)*60*I$2)</f>
        <v>740760473.7060134</v>
      </c>
      <c r="J384">
        <f t="shared" si="35"/>
        <v>50000000</v>
      </c>
      <c r="K384">
        <f t="shared" si="36"/>
        <v>790760473.7060134</v>
      </c>
    </row>
    <row r="385" spans="1:11" ht="12.75">
      <c r="A385">
        <v>12</v>
      </c>
      <c r="B385">
        <v>19</v>
      </c>
      <c r="C385">
        <v>13</v>
      </c>
      <c r="D385" s="16">
        <v>49.8</v>
      </c>
      <c r="E385" s="14">
        <v>84.84855233853007</v>
      </c>
      <c r="F385" s="14">
        <v>2.7173719376391987</v>
      </c>
      <c r="G385">
        <v>0.5</v>
      </c>
      <c r="I385">
        <f t="shared" si="38"/>
        <v>744783612.7349666</v>
      </c>
      <c r="J385">
        <f t="shared" si="35"/>
        <v>50000000</v>
      </c>
      <c r="K385">
        <f t="shared" si="36"/>
        <v>794783612.7349666</v>
      </c>
    </row>
    <row r="386" spans="1:11" ht="12.75">
      <c r="A386">
        <v>1</v>
      </c>
      <c r="B386">
        <v>2</v>
      </c>
      <c r="C386">
        <v>15</v>
      </c>
      <c r="D386" s="16">
        <v>49.8</v>
      </c>
      <c r="E386" s="14">
        <v>84.84855233853007</v>
      </c>
      <c r="F386" s="14">
        <v>2.6619153674832963</v>
      </c>
      <c r="G386">
        <v>0.5</v>
      </c>
      <c r="I386">
        <f t="shared" si="38"/>
        <v>745286505.1135857</v>
      </c>
      <c r="J386">
        <f t="shared" si="35"/>
        <v>50000000</v>
      </c>
      <c r="K386">
        <f t="shared" si="36"/>
        <v>795286505.1135857</v>
      </c>
    </row>
    <row r="387" spans="1:11" ht="12.75">
      <c r="A387">
        <v>12</v>
      </c>
      <c r="B387">
        <v>19</v>
      </c>
      <c r="C387">
        <v>11</v>
      </c>
      <c r="D387" s="16">
        <v>49.8</v>
      </c>
      <c r="E387" s="14">
        <v>85.95768374164811</v>
      </c>
      <c r="F387" s="14">
        <v>2.7728285077951003</v>
      </c>
      <c r="G387">
        <v>0.5</v>
      </c>
      <c r="I387">
        <f t="shared" si="38"/>
        <v>754338567.9287305</v>
      </c>
      <c r="J387">
        <f t="shared" si="35"/>
        <v>50000000</v>
      </c>
      <c r="K387">
        <f t="shared" si="36"/>
        <v>804338567.9287305</v>
      </c>
    </row>
    <row r="388" spans="1:11" ht="12.75">
      <c r="A388">
        <v>12</v>
      </c>
      <c r="B388">
        <v>19</v>
      </c>
      <c r="C388">
        <v>8</v>
      </c>
      <c r="D388" s="16">
        <v>49.8</v>
      </c>
      <c r="E388" s="14">
        <v>85.95768374164811</v>
      </c>
      <c r="F388" s="14">
        <v>2.7173719376391987</v>
      </c>
      <c r="G388">
        <v>0.5</v>
      </c>
      <c r="I388">
        <f t="shared" si="38"/>
        <v>754841460.3073498</v>
      </c>
      <c r="J388">
        <f t="shared" si="35"/>
        <v>50000000</v>
      </c>
      <c r="K388">
        <f t="shared" si="36"/>
        <v>804841460.3073498</v>
      </c>
    </row>
    <row r="389" spans="1:11" ht="12.75">
      <c r="A389">
        <v>12</v>
      </c>
      <c r="B389">
        <v>2</v>
      </c>
      <c r="C389">
        <v>22</v>
      </c>
      <c r="D389" s="16">
        <v>49.8</v>
      </c>
      <c r="E389" s="14">
        <v>85.4031180400891</v>
      </c>
      <c r="F389" s="14">
        <v>4.547438752783965</v>
      </c>
      <c r="G389">
        <v>0.4</v>
      </c>
      <c r="I389">
        <f t="shared" si="38"/>
        <v>733217088.0267262</v>
      </c>
      <c r="J389">
        <f t="shared" si="35"/>
        <v>40000000</v>
      </c>
      <c r="K389">
        <f t="shared" si="36"/>
        <v>773217088.0267262</v>
      </c>
    </row>
    <row r="390" spans="1:11" ht="12.75">
      <c r="A390">
        <v>1</v>
      </c>
      <c r="B390">
        <v>5</v>
      </c>
      <c r="C390">
        <v>20</v>
      </c>
      <c r="D390" s="16">
        <v>49.8</v>
      </c>
      <c r="E390" s="14">
        <v>88.1759465478842</v>
      </c>
      <c r="F390" s="14">
        <v>2.6064587973273943</v>
      </c>
      <c r="G390">
        <v>0.3</v>
      </c>
      <c r="I390">
        <f t="shared" si="38"/>
        <v>775962940.2093542</v>
      </c>
      <c r="J390">
        <f t="shared" si="35"/>
        <v>30000000</v>
      </c>
      <c r="K390">
        <f t="shared" si="36"/>
        <v>805962940.2093542</v>
      </c>
    </row>
    <row r="391" spans="1:11" ht="12.75">
      <c r="A391">
        <v>1</v>
      </c>
      <c r="B391">
        <v>20</v>
      </c>
      <c r="C391">
        <v>13</v>
      </c>
      <c r="D391" s="16">
        <v>49.8</v>
      </c>
      <c r="E391" s="14">
        <v>90.39420935412028</v>
      </c>
      <c r="F391" s="14">
        <v>2.8282850779510023</v>
      </c>
      <c r="G391">
        <v>0.3</v>
      </c>
      <c r="I391">
        <f t="shared" si="38"/>
        <v>794067065.8396437</v>
      </c>
      <c r="J391">
        <f t="shared" si="35"/>
        <v>30000000</v>
      </c>
      <c r="K391">
        <f t="shared" si="36"/>
        <v>824067065.8396437</v>
      </c>
    </row>
    <row r="392" spans="1:11" ht="12.75">
      <c r="A392">
        <v>12</v>
      </c>
      <c r="B392">
        <v>1</v>
      </c>
      <c r="C392">
        <v>22</v>
      </c>
      <c r="D392" s="16">
        <v>49.8</v>
      </c>
      <c r="E392" s="14">
        <v>87.62138084632517</v>
      </c>
      <c r="F392" s="14">
        <v>0</v>
      </c>
      <c r="G392">
        <v>0.2</v>
      </c>
      <c r="I392">
        <f t="shared" si="38"/>
        <v>794569958.2182628</v>
      </c>
      <c r="J392">
        <f t="shared" si="35"/>
        <v>20000000</v>
      </c>
      <c r="K392">
        <f t="shared" si="36"/>
        <v>814569958.2182628</v>
      </c>
    </row>
    <row r="393" spans="1:11" ht="12.75">
      <c r="A393">
        <v>6</v>
      </c>
      <c r="B393">
        <v>11</v>
      </c>
      <c r="C393">
        <v>4</v>
      </c>
      <c r="D393" s="16">
        <v>49.8</v>
      </c>
      <c r="E393" s="14">
        <v>85.95768374164811</v>
      </c>
      <c r="F393" s="14">
        <v>3.4383073496659247</v>
      </c>
      <c r="G393">
        <v>0.5</v>
      </c>
      <c r="I393">
        <f>IF(F393&gt;E393,0,(E393-F393)*60*I$2)</f>
        <v>748303859.3853008</v>
      </c>
      <c r="J393">
        <f t="shared" si="35"/>
        <v>50000000</v>
      </c>
      <c r="K393">
        <f t="shared" si="36"/>
        <v>798303859.3853008</v>
      </c>
    </row>
    <row r="394" spans="1:11" ht="12.75">
      <c r="A394">
        <v>7</v>
      </c>
      <c r="B394">
        <v>15</v>
      </c>
      <c r="C394">
        <v>4</v>
      </c>
      <c r="D394" s="16">
        <v>49.8</v>
      </c>
      <c r="E394" s="14">
        <v>80.41202672605792</v>
      </c>
      <c r="F394" s="14">
        <v>0</v>
      </c>
      <c r="G394">
        <v>0.5</v>
      </c>
      <c r="I394">
        <f>IF(F394&gt;E394,0,(E394-F394)*60*I$2)</f>
        <v>729193948.9977728</v>
      </c>
      <c r="J394">
        <f t="shared" si="35"/>
        <v>50000000</v>
      </c>
      <c r="K394">
        <f t="shared" si="36"/>
        <v>779193948.9977728</v>
      </c>
    </row>
    <row r="395" spans="1:11" ht="12.75">
      <c r="A395">
        <v>7</v>
      </c>
      <c r="B395">
        <v>15</v>
      </c>
      <c r="C395">
        <v>5</v>
      </c>
      <c r="D395" s="16">
        <v>49.8</v>
      </c>
      <c r="E395" s="14">
        <v>80.41202672605792</v>
      </c>
      <c r="F395" s="14">
        <v>0</v>
      </c>
      <c r="G395">
        <v>0.5</v>
      </c>
      <c r="I395">
        <f>IF(F395&gt;E395,0,(E395-F395)*60*I$2)</f>
        <v>729193948.9977728</v>
      </c>
      <c r="J395">
        <f t="shared" si="35"/>
        <v>50000000</v>
      </c>
      <c r="K395">
        <f t="shared" si="36"/>
        <v>779193948.9977728</v>
      </c>
    </row>
    <row r="396" spans="1:11" ht="12.75">
      <c r="A396">
        <v>7</v>
      </c>
      <c r="B396">
        <v>11</v>
      </c>
      <c r="C396">
        <v>2</v>
      </c>
      <c r="D396" s="16">
        <v>49.8</v>
      </c>
      <c r="E396" s="14">
        <v>75.97550111358575</v>
      </c>
      <c r="F396" s="14">
        <v>0</v>
      </c>
      <c r="G396">
        <v>0.2</v>
      </c>
      <c r="I396">
        <f>IF(F396&gt;E396,0,(E396-F396)*60*I$2)</f>
        <v>688962558.7082405</v>
      </c>
      <c r="J396">
        <f t="shared" si="35"/>
        <v>20000000</v>
      </c>
      <c r="K396">
        <f t="shared" si="36"/>
        <v>708962558.7082405</v>
      </c>
    </row>
    <row r="397" spans="1:11" ht="12.75">
      <c r="A397">
        <v>9</v>
      </c>
      <c r="B397">
        <v>12</v>
      </c>
      <c r="C397">
        <v>11</v>
      </c>
      <c r="D397" s="16">
        <v>49.900000000000006</v>
      </c>
      <c r="E397" s="14">
        <v>88.2547274749722</v>
      </c>
      <c r="F397" s="14">
        <v>3.274860956618465</v>
      </c>
      <c r="G397">
        <v>0.4</v>
      </c>
      <c r="I397">
        <f>IF(E397-F397&gt;0,(E397-F397)*60*$I$2,0)</f>
        <v>770616125.1590657</v>
      </c>
      <c r="J397">
        <f t="shared" si="35"/>
        <v>40000000</v>
      </c>
      <c r="K397">
        <f t="shared" si="36"/>
        <v>810616125.1590657</v>
      </c>
    </row>
    <row r="398" spans="1:11" ht="12.75">
      <c r="A398">
        <v>12</v>
      </c>
      <c r="B398">
        <v>19</v>
      </c>
      <c r="C398">
        <v>5</v>
      </c>
      <c r="D398" s="16">
        <v>49.900000000000006</v>
      </c>
      <c r="E398" s="14">
        <v>85.47942157953281</v>
      </c>
      <c r="F398" s="14">
        <v>2.7197997775305898</v>
      </c>
      <c r="G398">
        <v>0.5</v>
      </c>
      <c r="I398">
        <f aca="true" t="shared" si="39" ref="I398:I409">IF(E398&lt;F398,0,(E398-F398)*60*I$2)</f>
        <v>750482457.6173526</v>
      </c>
      <c r="J398">
        <f t="shared" si="35"/>
        <v>50000000</v>
      </c>
      <c r="K398">
        <f t="shared" si="36"/>
        <v>800482457.6173526</v>
      </c>
    </row>
    <row r="399" spans="1:11" ht="12.75">
      <c r="A399">
        <v>1</v>
      </c>
      <c r="B399">
        <v>2</v>
      </c>
      <c r="C399">
        <v>14</v>
      </c>
      <c r="D399" s="16">
        <v>49.900000000000006</v>
      </c>
      <c r="E399" s="14">
        <v>85.47942157953281</v>
      </c>
      <c r="F399" s="14">
        <v>2.664293659621802</v>
      </c>
      <c r="G399">
        <v>0.5</v>
      </c>
      <c r="I399">
        <f t="shared" si="39"/>
        <v>750985799.3058954</v>
      </c>
      <c r="J399">
        <f t="shared" si="35"/>
        <v>50000000</v>
      </c>
      <c r="K399">
        <f t="shared" si="36"/>
        <v>800985799.3058954</v>
      </c>
    </row>
    <row r="400" spans="1:11" ht="12.75">
      <c r="A400">
        <v>12</v>
      </c>
      <c r="B400">
        <v>19</v>
      </c>
      <c r="C400">
        <v>7</v>
      </c>
      <c r="D400" s="16">
        <v>49.900000000000006</v>
      </c>
      <c r="E400" s="14">
        <v>86.0344827586207</v>
      </c>
      <c r="F400" s="14">
        <v>2.7197997775305898</v>
      </c>
      <c r="G400">
        <v>0.5</v>
      </c>
      <c r="I400">
        <f t="shared" si="39"/>
        <v>755515874.5027809</v>
      </c>
      <c r="J400">
        <f t="shared" si="35"/>
        <v>50000000</v>
      </c>
      <c r="K400">
        <f t="shared" si="36"/>
        <v>805515874.5027809</v>
      </c>
    </row>
    <row r="401" spans="1:11" ht="12.75">
      <c r="A401">
        <v>1</v>
      </c>
      <c r="B401">
        <v>10</v>
      </c>
      <c r="C401">
        <v>9</v>
      </c>
      <c r="D401" s="16">
        <v>49.900000000000006</v>
      </c>
      <c r="E401" s="14">
        <v>83.8142380422692</v>
      </c>
      <c r="F401" s="14">
        <v>2.553281423804227</v>
      </c>
      <c r="G401">
        <v>0.4</v>
      </c>
      <c r="I401">
        <f t="shared" si="39"/>
        <v>736892232.0266964</v>
      </c>
      <c r="J401">
        <f t="shared" si="35"/>
        <v>40000000</v>
      </c>
      <c r="K401">
        <f t="shared" si="36"/>
        <v>776892232.0266964</v>
      </c>
    </row>
    <row r="402" spans="1:11" ht="12.75">
      <c r="A402">
        <v>1</v>
      </c>
      <c r="B402">
        <v>8</v>
      </c>
      <c r="C402">
        <v>21</v>
      </c>
      <c r="D402" s="16">
        <v>49.900000000000006</v>
      </c>
      <c r="E402" s="14">
        <v>88.2547274749722</v>
      </c>
      <c r="F402" s="14">
        <v>2.664293659621802</v>
      </c>
      <c r="G402">
        <v>0.4</v>
      </c>
      <c r="I402">
        <f t="shared" si="39"/>
        <v>776152883.7330368</v>
      </c>
      <c r="J402">
        <f t="shared" si="35"/>
        <v>40000000</v>
      </c>
      <c r="K402">
        <f t="shared" si="36"/>
        <v>816152883.7330368</v>
      </c>
    </row>
    <row r="403" spans="1:11" ht="12.75">
      <c r="A403">
        <v>1</v>
      </c>
      <c r="B403">
        <v>8</v>
      </c>
      <c r="C403">
        <v>23</v>
      </c>
      <c r="D403" s="16">
        <v>49.900000000000006</v>
      </c>
      <c r="E403" s="14">
        <v>88.2547274749722</v>
      </c>
      <c r="F403" s="14">
        <v>2.664293659621802</v>
      </c>
      <c r="G403">
        <v>0.4</v>
      </c>
      <c r="I403">
        <f t="shared" si="39"/>
        <v>776152883.7330368</v>
      </c>
      <c r="J403">
        <f t="shared" si="35"/>
        <v>40000000</v>
      </c>
      <c r="K403">
        <f t="shared" si="36"/>
        <v>816152883.7330368</v>
      </c>
    </row>
    <row r="404" spans="1:11" ht="12.75">
      <c r="A404">
        <v>1</v>
      </c>
      <c r="B404">
        <v>27</v>
      </c>
      <c r="C404">
        <v>1</v>
      </c>
      <c r="D404" s="16">
        <v>49.900000000000006</v>
      </c>
      <c r="E404" s="14">
        <v>88.2547274749722</v>
      </c>
      <c r="F404" s="14">
        <v>2.664293659621802</v>
      </c>
      <c r="G404">
        <v>0.4</v>
      </c>
      <c r="I404">
        <f t="shared" si="39"/>
        <v>776152883.7330368</v>
      </c>
      <c r="J404">
        <f t="shared" si="35"/>
        <v>40000000</v>
      </c>
      <c r="K404">
        <f t="shared" si="36"/>
        <v>816152883.7330368</v>
      </c>
    </row>
    <row r="405" spans="1:11" ht="12.75">
      <c r="A405">
        <v>1</v>
      </c>
      <c r="B405">
        <v>26</v>
      </c>
      <c r="C405">
        <v>23</v>
      </c>
      <c r="D405" s="16">
        <v>49.900000000000006</v>
      </c>
      <c r="E405" s="14">
        <v>88.2547274749722</v>
      </c>
      <c r="F405" s="14">
        <v>2.608787541713015</v>
      </c>
      <c r="G405">
        <v>0.4</v>
      </c>
      <c r="I405">
        <f t="shared" si="39"/>
        <v>776656225.4215796</v>
      </c>
      <c r="J405">
        <f t="shared" si="35"/>
        <v>40000000</v>
      </c>
      <c r="K405">
        <f t="shared" si="36"/>
        <v>816656225.4215796</v>
      </c>
    </row>
    <row r="406" spans="1:11" ht="12.75">
      <c r="A406">
        <v>1</v>
      </c>
      <c r="B406">
        <v>27</v>
      </c>
      <c r="C406">
        <v>3</v>
      </c>
      <c r="D406" s="16">
        <v>49.900000000000006</v>
      </c>
      <c r="E406" s="14">
        <v>88.80978865406007</v>
      </c>
      <c r="F406" s="14">
        <v>2.664293659621802</v>
      </c>
      <c r="G406">
        <v>0.4</v>
      </c>
      <c r="I406">
        <f t="shared" si="39"/>
        <v>781186300.6184651</v>
      </c>
      <c r="J406">
        <f t="shared" si="35"/>
        <v>40000000</v>
      </c>
      <c r="K406">
        <f t="shared" si="36"/>
        <v>821186300.6184651</v>
      </c>
    </row>
    <row r="407" spans="1:11" ht="12.75">
      <c r="A407">
        <v>1</v>
      </c>
      <c r="B407">
        <v>20</v>
      </c>
      <c r="C407">
        <v>15</v>
      </c>
      <c r="D407" s="16">
        <v>49.900000000000006</v>
      </c>
      <c r="E407" s="14">
        <v>89.91991101223581</v>
      </c>
      <c r="F407" s="14">
        <v>2.7753058954393772</v>
      </c>
      <c r="G407">
        <v>0.4</v>
      </c>
      <c r="I407">
        <f t="shared" si="39"/>
        <v>790246451.0122359</v>
      </c>
      <c r="J407">
        <f t="shared" si="35"/>
        <v>40000000</v>
      </c>
      <c r="K407">
        <f t="shared" si="36"/>
        <v>830246451.0122359</v>
      </c>
    </row>
    <row r="408" spans="1:11" ht="12.75">
      <c r="A408">
        <v>1</v>
      </c>
      <c r="B408">
        <v>6</v>
      </c>
      <c r="C408">
        <v>22</v>
      </c>
      <c r="D408" s="16">
        <v>49.900000000000006</v>
      </c>
      <c r="E408" s="14">
        <v>87.14460511679644</v>
      </c>
      <c r="F408" s="14">
        <v>2.608787541713015</v>
      </c>
      <c r="G408">
        <v>0.3</v>
      </c>
      <c r="I408">
        <f t="shared" si="39"/>
        <v>766589391.650723</v>
      </c>
      <c r="J408">
        <f t="shared" si="35"/>
        <v>30000000</v>
      </c>
      <c r="K408">
        <f t="shared" si="36"/>
        <v>796589391.650723</v>
      </c>
    </row>
    <row r="409" spans="1:11" ht="12.75">
      <c r="A409">
        <v>1</v>
      </c>
      <c r="B409">
        <v>5</v>
      </c>
      <c r="C409">
        <v>21</v>
      </c>
      <c r="D409" s="16">
        <v>49.900000000000006</v>
      </c>
      <c r="E409" s="14">
        <v>88.2547274749722</v>
      </c>
      <c r="F409" s="14">
        <v>2.664293659621802</v>
      </c>
      <c r="G409">
        <v>0.3</v>
      </c>
      <c r="I409">
        <f t="shared" si="39"/>
        <v>776152883.7330368</v>
      </c>
      <c r="J409">
        <f t="shared" si="35"/>
        <v>30000000</v>
      </c>
      <c r="K409">
        <f t="shared" si="36"/>
        <v>806152883.7330368</v>
      </c>
    </row>
    <row r="410" spans="1:11" ht="12.75">
      <c r="A410">
        <v>9</v>
      </c>
      <c r="B410">
        <v>11</v>
      </c>
      <c r="C410">
        <v>4</v>
      </c>
      <c r="D410" s="16">
        <v>50</v>
      </c>
      <c r="E410" s="14">
        <v>87.77777777777779</v>
      </c>
      <c r="F410" s="14">
        <v>3.277777777777778</v>
      </c>
      <c r="G410">
        <v>0.4</v>
      </c>
      <c r="I410">
        <f>IF(E410-F410&gt;0,(E410-F410)*60*$I$2,0)</f>
        <v>766264590.0000001</v>
      </c>
      <c r="J410">
        <f t="shared" si="35"/>
        <v>40000000</v>
      </c>
      <c r="K410">
        <f t="shared" si="36"/>
        <v>806264590.0000001</v>
      </c>
    </row>
    <row r="411" spans="1:11" ht="12.75">
      <c r="A411">
        <v>9</v>
      </c>
      <c r="B411">
        <v>12</v>
      </c>
      <c r="C411">
        <v>9</v>
      </c>
      <c r="D411" s="16">
        <v>50</v>
      </c>
      <c r="E411" s="14">
        <v>88.88888888888889</v>
      </c>
      <c r="F411" s="14">
        <v>3.3333333333333335</v>
      </c>
      <c r="G411">
        <v>0.4</v>
      </c>
      <c r="I411">
        <f>IF(E411-F411&gt;0,(E411-F411)*60*$I$2,0)</f>
        <v>775836600</v>
      </c>
      <c r="J411">
        <f t="shared" si="35"/>
        <v>40000000</v>
      </c>
      <c r="K411">
        <f t="shared" si="36"/>
        <v>815836600</v>
      </c>
    </row>
    <row r="412" spans="1:11" ht="12.75">
      <c r="A412">
        <v>1</v>
      </c>
      <c r="B412">
        <v>3</v>
      </c>
      <c r="C412">
        <v>21</v>
      </c>
      <c r="D412" s="16">
        <v>50</v>
      </c>
      <c r="E412" s="14">
        <v>87.22222222222223</v>
      </c>
      <c r="F412" s="14">
        <v>2.611111111111111</v>
      </c>
      <c r="G412">
        <v>0.5</v>
      </c>
      <c r="I412">
        <f aca="true" t="shared" si="40" ref="I412:I417">IF(E412&lt;F412,0,(E412-F412)*60*I$2)</f>
        <v>767272170</v>
      </c>
      <c r="J412">
        <f t="shared" si="35"/>
        <v>50000000</v>
      </c>
      <c r="K412">
        <f t="shared" si="36"/>
        <v>817272170</v>
      </c>
    </row>
    <row r="413" spans="1:11" ht="12.75">
      <c r="A413">
        <v>1</v>
      </c>
      <c r="B413">
        <v>10</v>
      </c>
      <c r="C413">
        <v>14</v>
      </c>
      <c r="D413" s="16">
        <v>50</v>
      </c>
      <c r="E413" s="14">
        <v>82.77777777777779</v>
      </c>
      <c r="F413" s="14">
        <v>2.5</v>
      </c>
      <c r="G413">
        <v>0.4</v>
      </c>
      <c r="I413">
        <f t="shared" si="40"/>
        <v>727976550</v>
      </c>
      <c r="J413">
        <f t="shared" si="35"/>
        <v>40000000</v>
      </c>
      <c r="K413">
        <f t="shared" si="36"/>
        <v>767976550</v>
      </c>
    </row>
    <row r="414" spans="1:11" ht="12.75">
      <c r="A414">
        <v>1</v>
      </c>
      <c r="B414">
        <v>7</v>
      </c>
      <c r="C414">
        <v>12</v>
      </c>
      <c r="D414" s="16">
        <v>50</v>
      </c>
      <c r="E414" s="14">
        <v>85.55555555555556</v>
      </c>
      <c r="F414" s="14">
        <v>2.5555555555555554</v>
      </c>
      <c r="G414">
        <v>0.4</v>
      </c>
      <c r="I414">
        <f t="shared" si="40"/>
        <v>752662260</v>
      </c>
      <c r="J414">
        <f t="shared" si="35"/>
        <v>40000000</v>
      </c>
      <c r="K414">
        <f t="shared" si="36"/>
        <v>792662260</v>
      </c>
    </row>
    <row r="415" spans="1:11" ht="12.75">
      <c r="A415">
        <v>1</v>
      </c>
      <c r="B415">
        <v>20</v>
      </c>
      <c r="C415">
        <v>3</v>
      </c>
      <c r="D415" s="16">
        <v>50</v>
      </c>
      <c r="E415" s="14">
        <v>88.88888888888889</v>
      </c>
      <c r="F415" s="14">
        <v>2.7222222222222223</v>
      </c>
      <c r="G415">
        <v>0.4</v>
      </c>
      <c r="I415">
        <f t="shared" si="40"/>
        <v>781378289.9999999</v>
      </c>
      <c r="J415">
        <f t="shared" si="35"/>
        <v>40000000</v>
      </c>
      <c r="K415">
        <f t="shared" si="36"/>
        <v>821378289.9999999</v>
      </c>
    </row>
    <row r="416" spans="1:11" ht="12.75">
      <c r="A416">
        <v>1</v>
      </c>
      <c r="B416">
        <v>20</v>
      </c>
      <c r="C416">
        <v>4</v>
      </c>
      <c r="D416" s="16">
        <v>50</v>
      </c>
      <c r="E416" s="14">
        <v>88.88888888888889</v>
      </c>
      <c r="F416" s="14">
        <v>2.7222222222222223</v>
      </c>
      <c r="G416">
        <v>0.4</v>
      </c>
      <c r="I416">
        <f t="shared" si="40"/>
        <v>781378289.9999999</v>
      </c>
      <c r="J416">
        <f t="shared" si="35"/>
        <v>40000000</v>
      </c>
      <c r="K416">
        <f t="shared" si="36"/>
        <v>821378289.9999999</v>
      </c>
    </row>
    <row r="417" spans="1:11" ht="12.75">
      <c r="A417">
        <v>12</v>
      </c>
      <c r="B417">
        <v>2</v>
      </c>
      <c r="C417">
        <v>8</v>
      </c>
      <c r="D417" s="16">
        <v>50</v>
      </c>
      <c r="E417" s="14">
        <v>86.66666666666667</v>
      </c>
      <c r="F417" s="14">
        <v>0</v>
      </c>
      <c r="G417">
        <v>0.3</v>
      </c>
      <c r="I417">
        <f t="shared" si="40"/>
        <v>785912400</v>
      </c>
      <c r="J417">
        <f t="shared" si="35"/>
        <v>30000000</v>
      </c>
      <c r="K417">
        <f t="shared" si="36"/>
        <v>815912400</v>
      </c>
    </row>
    <row r="418" spans="1:11" ht="12.75">
      <c r="A418">
        <v>7</v>
      </c>
      <c r="B418">
        <v>11</v>
      </c>
      <c r="C418">
        <v>7</v>
      </c>
      <c r="D418" s="16">
        <v>50</v>
      </c>
      <c r="E418" s="14">
        <v>74.44444444444444</v>
      </c>
      <c r="F418" s="14">
        <v>0</v>
      </c>
      <c r="G418">
        <v>0.2</v>
      </c>
      <c r="I418">
        <f>IF(F418&gt;E418,0,(E418-F418)*60*I$2)</f>
        <v>675078600</v>
      </c>
      <c r="J418">
        <f t="shared" si="35"/>
        <v>20000000</v>
      </c>
      <c r="K418">
        <f t="shared" si="36"/>
        <v>695078600</v>
      </c>
    </row>
    <row r="419" spans="1:11" ht="12.75">
      <c r="A419">
        <v>7</v>
      </c>
      <c r="B419">
        <v>11</v>
      </c>
      <c r="C419">
        <v>9</v>
      </c>
      <c r="D419" s="16">
        <v>50</v>
      </c>
      <c r="E419" s="14">
        <v>74.44444444444444</v>
      </c>
      <c r="F419" s="14">
        <v>0</v>
      </c>
      <c r="G419">
        <v>0.2</v>
      </c>
      <c r="I419">
        <f>IF(F419&gt;E419,0,(E419-F419)*60*I$2)</f>
        <v>675078600</v>
      </c>
      <c r="J419">
        <f t="shared" si="35"/>
        <v>20000000</v>
      </c>
      <c r="K419">
        <f t="shared" si="36"/>
        <v>695078600</v>
      </c>
    </row>
    <row r="420" spans="1:11" ht="12.75">
      <c r="A420">
        <v>9</v>
      </c>
      <c r="B420">
        <v>13</v>
      </c>
      <c r="C420">
        <v>3</v>
      </c>
      <c r="D420" s="16">
        <v>50.099999999999994</v>
      </c>
      <c r="E420" s="14">
        <v>88.41176470588235</v>
      </c>
      <c r="F420" s="14">
        <v>3.3362930077691453</v>
      </c>
      <c r="G420">
        <v>0.4</v>
      </c>
      <c r="I420">
        <f>IF(E420-F420&gt;0,(E420-F420)*60*$I$2,0)</f>
        <v>771483093.9622641</v>
      </c>
      <c r="J420">
        <f t="shared" si="35"/>
        <v>40000000</v>
      </c>
      <c r="K420">
        <f t="shared" si="36"/>
        <v>811483093.9622641</v>
      </c>
    </row>
    <row r="421" spans="1:11" ht="12.75">
      <c r="A421">
        <v>11</v>
      </c>
      <c r="B421">
        <v>6</v>
      </c>
      <c r="C421">
        <v>16</v>
      </c>
      <c r="D421" s="16">
        <v>50.099999999999994</v>
      </c>
      <c r="E421" s="14">
        <v>85.63152053274139</v>
      </c>
      <c r="F421" s="14">
        <v>4.448390677025527</v>
      </c>
      <c r="G421">
        <v>0.5</v>
      </c>
      <c r="I421">
        <f aca="true" t="shared" si="41" ref="I421:I434">IF(E421&lt;F421,0,(E421-F421)*60*I$2)</f>
        <v>736186481.8201997</v>
      </c>
      <c r="J421">
        <f t="shared" si="35"/>
        <v>50000000</v>
      </c>
      <c r="K421">
        <f t="shared" si="36"/>
        <v>786186481.8201997</v>
      </c>
    </row>
    <row r="422" spans="1:11" ht="12.75">
      <c r="A422">
        <v>1</v>
      </c>
      <c r="B422">
        <v>3</v>
      </c>
      <c r="C422">
        <v>20</v>
      </c>
      <c r="D422" s="16">
        <v>50.099999999999994</v>
      </c>
      <c r="E422" s="14">
        <v>87.85571587125416</v>
      </c>
      <c r="F422" s="14">
        <v>2.669034406215316</v>
      </c>
      <c r="G422">
        <v>0.5</v>
      </c>
      <c r="I422">
        <f t="shared" si="41"/>
        <v>772491568.5948945</v>
      </c>
      <c r="J422">
        <f t="shared" si="35"/>
        <v>50000000</v>
      </c>
      <c r="K422">
        <f t="shared" si="36"/>
        <v>822491568.5948945</v>
      </c>
    </row>
    <row r="423" spans="1:11" ht="12.75">
      <c r="A423">
        <v>1</v>
      </c>
      <c r="B423">
        <v>20</v>
      </c>
      <c r="C423">
        <v>1</v>
      </c>
      <c r="D423" s="16">
        <v>50.099999999999994</v>
      </c>
      <c r="E423" s="14">
        <v>88.96781354051055</v>
      </c>
      <c r="F423" s="14">
        <v>2.7246392896781355</v>
      </c>
      <c r="G423">
        <v>0.5</v>
      </c>
      <c r="I423">
        <f t="shared" si="41"/>
        <v>782072077.6048834</v>
      </c>
      <c r="J423">
        <f aca="true" t="shared" si="42" ref="J423:J486">G423*100000000</f>
        <v>50000000</v>
      </c>
      <c r="K423">
        <f aca="true" t="shared" si="43" ref="K423:K486">I423+J423</f>
        <v>832072077.6048834</v>
      </c>
    </row>
    <row r="424" spans="1:11" ht="12.75">
      <c r="A424">
        <v>1</v>
      </c>
      <c r="B424">
        <v>10</v>
      </c>
      <c r="C424">
        <v>12</v>
      </c>
      <c r="D424" s="16">
        <v>50.099999999999994</v>
      </c>
      <c r="E424" s="14">
        <v>83.40732519422863</v>
      </c>
      <c r="F424" s="14">
        <v>2.502219755826859</v>
      </c>
      <c r="G424">
        <v>0.4</v>
      </c>
      <c r="I424">
        <f t="shared" si="41"/>
        <v>733665295.2386237</v>
      </c>
      <c r="J424">
        <f t="shared" si="42"/>
        <v>40000000</v>
      </c>
      <c r="K424">
        <f t="shared" si="43"/>
        <v>773665295.2386237</v>
      </c>
    </row>
    <row r="425" spans="1:11" ht="12.75">
      <c r="A425">
        <v>1</v>
      </c>
      <c r="B425">
        <v>6</v>
      </c>
      <c r="C425">
        <v>23</v>
      </c>
      <c r="D425" s="16">
        <v>50.099999999999994</v>
      </c>
      <c r="E425" s="14">
        <v>86.18756936736959</v>
      </c>
      <c r="F425" s="14">
        <v>2.5578246392896777</v>
      </c>
      <c r="G425">
        <v>0.4</v>
      </c>
      <c r="I425">
        <f t="shared" si="41"/>
        <v>758372923.7380688</v>
      </c>
      <c r="J425">
        <f t="shared" si="42"/>
        <v>40000000</v>
      </c>
      <c r="K425">
        <f t="shared" si="43"/>
        <v>798372923.7380688</v>
      </c>
    </row>
    <row r="426" spans="1:11" ht="12.75">
      <c r="A426">
        <v>1</v>
      </c>
      <c r="B426">
        <v>8</v>
      </c>
      <c r="C426">
        <v>11</v>
      </c>
      <c r="D426" s="16">
        <v>50.099999999999994</v>
      </c>
      <c r="E426" s="14">
        <v>87.29966703662596</v>
      </c>
      <c r="F426" s="14">
        <v>2.6134295227524973</v>
      </c>
      <c r="G426">
        <v>0.4</v>
      </c>
      <c r="I426">
        <f t="shared" si="41"/>
        <v>767953432.7480576</v>
      </c>
      <c r="J426">
        <f t="shared" si="42"/>
        <v>40000000</v>
      </c>
      <c r="K426">
        <f t="shared" si="43"/>
        <v>807953432.7480576</v>
      </c>
    </row>
    <row r="427" spans="1:11" ht="12.75">
      <c r="A427">
        <v>1</v>
      </c>
      <c r="B427">
        <v>8</v>
      </c>
      <c r="C427">
        <v>22</v>
      </c>
      <c r="D427" s="16">
        <v>50.099999999999994</v>
      </c>
      <c r="E427" s="14">
        <v>88.41176470588235</v>
      </c>
      <c r="F427" s="14">
        <v>2.669034406215316</v>
      </c>
      <c r="G427">
        <v>0.4</v>
      </c>
      <c r="I427">
        <f t="shared" si="41"/>
        <v>777533941.7580465</v>
      </c>
      <c r="J427">
        <f t="shared" si="42"/>
        <v>40000000</v>
      </c>
      <c r="K427">
        <f t="shared" si="43"/>
        <v>817533941.7580465</v>
      </c>
    </row>
    <row r="428" spans="1:11" ht="12.75">
      <c r="A428">
        <v>1</v>
      </c>
      <c r="B428">
        <v>27</v>
      </c>
      <c r="C428">
        <v>2</v>
      </c>
      <c r="D428" s="16">
        <v>50.099999999999994</v>
      </c>
      <c r="E428" s="14">
        <v>88.41176470588235</v>
      </c>
      <c r="F428" s="14">
        <v>2.669034406215316</v>
      </c>
      <c r="G428">
        <v>0.4</v>
      </c>
      <c r="I428">
        <f t="shared" si="41"/>
        <v>777533941.7580465</v>
      </c>
      <c r="J428">
        <f t="shared" si="42"/>
        <v>40000000</v>
      </c>
      <c r="K428">
        <f t="shared" si="43"/>
        <v>817533941.7580465</v>
      </c>
    </row>
    <row r="429" spans="1:11" ht="12.75">
      <c r="A429">
        <v>1</v>
      </c>
      <c r="B429">
        <v>9</v>
      </c>
      <c r="C429">
        <v>19</v>
      </c>
      <c r="D429" s="16">
        <v>50.099999999999994</v>
      </c>
      <c r="E429" s="14">
        <v>88.96781354051055</v>
      </c>
      <c r="F429" s="14">
        <v>2.669034406215316</v>
      </c>
      <c r="G429">
        <v>0.4</v>
      </c>
      <c r="I429">
        <f t="shared" si="41"/>
        <v>782576314.9211987</v>
      </c>
      <c r="J429">
        <f t="shared" si="42"/>
        <v>40000000</v>
      </c>
      <c r="K429">
        <f t="shared" si="43"/>
        <v>822576314.9211987</v>
      </c>
    </row>
    <row r="430" spans="1:11" ht="12.75">
      <c r="A430">
        <v>1</v>
      </c>
      <c r="B430">
        <v>27</v>
      </c>
      <c r="C430">
        <v>4</v>
      </c>
      <c r="D430" s="16">
        <v>50.099999999999994</v>
      </c>
      <c r="E430" s="14">
        <v>88.96781354051055</v>
      </c>
      <c r="F430" s="14">
        <v>2.669034406215316</v>
      </c>
      <c r="G430">
        <v>0.4</v>
      </c>
      <c r="I430">
        <f t="shared" si="41"/>
        <v>782576314.9211987</v>
      </c>
      <c r="J430">
        <f t="shared" si="42"/>
        <v>40000000</v>
      </c>
      <c r="K430">
        <f t="shared" si="43"/>
        <v>822576314.9211987</v>
      </c>
    </row>
    <row r="431" spans="1:11" ht="12.75">
      <c r="A431">
        <v>1</v>
      </c>
      <c r="B431">
        <v>21</v>
      </c>
      <c r="C431">
        <v>1</v>
      </c>
      <c r="D431" s="16">
        <v>50.099999999999994</v>
      </c>
      <c r="E431" s="14">
        <v>89.52386237513873</v>
      </c>
      <c r="F431" s="14">
        <v>2.7802441731409546</v>
      </c>
      <c r="G431">
        <v>0.4</v>
      </c>
      <c r="I431">
        <f t="shared" si="41"/>
        <v>786610213.4517202</v>
      </c>
      <c r="J431">
        <f t="shared" si="42"/>
        <v>40000000</v>
      </c>
      <c r="K431">
        <f t="shared" si="43"/>
        <v>826610213.4517202</v>
      </c>
    </row>
    <row r="432" spans="1:11" ht="12.75">
      <c r="A432">
        <v>1</v>
      </c>
      <c r="B432">
        <v>6</v>
      </c>
      <c r="C432">
        <v>11</v>
      </c>
      <c r="D432" s="16">
        <v>50.099999999999994</v>
      </c>
      <c r="E432" s="14">
        <v>88.41176470588235</v>
      </c>
      <c r="F432" s="14">
        <v>2.669034406215316</v>
      </c>
      <c r="G432">
        <v>0.3</v>
      </c>
      <c r="I432">
        <f t="shared" si="41"/>
        <v>777533941.7580465</v>
      </c>
      <c r="J432">
        <f t="shared" si="42"/>
        <v>30000000</v>
      </c>
      <c r="K432">
        <f t="shared" si="43"/>
        <v>807533941.7580465</v>
      </c>
    </row>
    <row r="433" spans="1:11" ht="12.75">
      <c r="A433">
        <v>1</v>
      </c>
      <c r="B433">
        <v>5</v>
      </c>
      <c r="C433">
        <v>19</v>
      </c>
      <c r="D433" s="16">
        <v>50.099999999999994</v>
      </c>
      <c r="E433" s="14">
        <v>88.41176470588235</v>
      </c>
      <c r="F433" s="14">
        <v>2.6134295227524973</v>
      </c>
      <c r="G433">
        <v>0.3</v>
      </c>
      <c r="I433">
        <f t="shared" si="41"/>
        <v>778038179.0743618</v>
      </c>
      <c r="J433">
        <f t="shared" si="42"/>
        <v>30000000</v>
      </c>
      <c r="K433">
        <f t="shared" si="43"/>
        <v>808038179.0743618</v>
      </c>
    </row>
    <row r="434" spans="1:11" ht="12.75">
      <c r="A434">
        <v>1</v>
      </c>
      <c r="B434">
        <v>6</v>
      </c>
      <c r="C434">
        <v>16</v>
      </c>
      <c r="D434" s="16">
        <v>50.099999999999994</v>
      </c>
      <c r="E434" s="14">
        <v>88.41176470588235</v>
      </c>
      <c r="F434" s="14">
        <v>2.6134295227524973</v>
      </c>
      <c r="G434">
        <v>0.3</v>
      </c>
      <c r="I434">
        <f t="shared" si="41"/>
        <v>778038179.0743618</v>
      </c>
      <c r="J434">
        <f t="shared" si="42"/>
        <v>30000000</v>
      </c>
      <c r="K434">
        <f t="shared" si="43"/>
        <v>808038179.0743618</v>
      </c>
    </row>
    <row r="435" spans="1:11" ht="12.75">
      <c r="A435">
        <v>7</v>
      </c>
      <c r="B435">
        <v>11</v>
      </c>
      <c r="C435">
        <v>6</v>
      </c>
      <c r="D435" s="16">
        <v>50.099999999999994</v>
      </c>
      <c r="E435" s="14">
        <v>75.06659267480578</v>
      </c>
      <c r="F435" s="14">
        <v>0</v>
      </c>
      <c r="G435">
        <v>0.2</v>
      </c>
      <c r="I435">
        <f>IF(F435&gt;E435,0,(E435-F435)*60*I$2)</f>
        <v>680720377.0255272</v>
      </c>
      <c r="J435">
        <f t="shared" si="42"/>
        <v>20000000</v>
      </c>
      <c r="K435">
        <f t="shared" si="43"/>
        <v>700720377.0255272</v>
      </c>
    </row>
    <row r="436" spans="1:11" ht="12.75">
      <c r="A436">
        <v>7</v>
      </c>
      <c r="B436">
        <v>11</v>
      </c>
      <c r="C436">
        <v>8</v>
      </c>
      <c r="D436" s="16">
        <v>50.099999999999994</v>
      </c>
      <c r="E436" s="14">
        <v>74.51054384017758</v>
      </c>
      <c r="F436" s="14">
        <v>0</v>
      </c>
      <c r="G436">
        <v>0.2</v>
      </c>
      <c r="I436">
        <f>IF(F436&gt;E436,0,(E436-F436)*60*I$2)</f>
        <v>675678003.862375</v>
      </c>
      <c r="J436">
        <f t="shared" si="42"/>
        <v>20000000</v>
      </c>
      <c r="K436">
        <f t="shared" si="43"/>
        <v>695678003.862375</v>
      </c>
    </row>
    <row r="437" spans="1:11" ht="12.75">
      <c r="A437">
        <v>9</v>
      </c>
      <c r="B437">
        <v>14</v>
      </c>
      <c r="C437">
        <v>23</v>
      </c>
      <c r="D437" s="16">
        <v>50.2</v>
      </c>
      <c r="E437" s="14">
        <v>87.37694013303769</v>
      </c>
      <c r="F437" s="14">
        <v>3.2835920177383593</v>
      </c>
      <c r="G437">
        <v>0.5</v>
      </c>
      <c r="I437">
        <f>IF(E437-F437&gt;0,(E437-F437)*60*$I$2,0)</f>
        <v>762576981.2461197</v>
      </c>
      <c r="J437">
        <f t="shared" si="42"/>
        <v>50000000</v>
      </c>
      <c r="K437">
        <f t="shared" si="43"/>
        <v>812576981.2461197</v>
      </c>
    </row>
    <row r="438" spans="1:11" ht="12.75">
      <c r="A438">
        <v>9</v>
      </c>
      <c r="B438">
        <v>11</v>
      </c>
      <c r="C438">
        <v>24</v>
      </c>
      <c r="D438" s="16">
        <v>50.2</v>
      </c>
      <c r="E438" s="14">
        <v>88.490022172949</v>
      </c>
      <c r="F438" s="14">
        <v>3.3392461197339243</v>
      </c>
      <c r="G438">
        <v>0.4</v>
      </c>
      <c r="I438">
        <f>IF(E438-F438&gt;0,(E438-F438)*60*$I$2,0)</f>
        <v>772165970.4212859</v>
      </c>
      <c r="J438">
        <f t="shared" si="42"/>
        <v>40000000</v>
      </c>
      <c r="K438">
        <f t="shared" si="43"/>
        <v>812165970.4212859</v>
      </c>
    </row>
    <row r="439" spans="1:11" ht="12.75">
      <c r="A439">
        <v>9</v>
      </c>
      <c r="B439">
        <v>15</v>
      </c>
      <c r="C439">
        <v>24</v>
      </c>
      <c r="D439" s="16">
        <v>50.2</v>
      </c>
      <c r="E439" s="14">
        <v>86.82039911308203</v>
      </c>
      <c r="F439" s="14">
        <v>3.3949002217294897</v>
      </c>
      <c r="G439">
        <v>0.4</v>
      </c>
      <c r="I439">
        <f>IF(E439-F439&gt;0,(E439-F439)*60*$I$2,0)</f>
        <v>756520777.556541</v>
      </c>
      <c r="J439">
        <f t="shared" si="42"/>
        <v>40000000</v>
      </c>
      <c r="K439">
        <f t="shared" si="43"/>
        <v>796520777.556541</v>
      </c>
    </row>
    <row r="440" spans="1:11" ht="12.75">
      <c r="A440">
        <v>10</v>
      </c>
      <c r="B440">
        <v>14</v>
      </c>
      <c r="C440">
        <v>13</v>
      </c>
      <c r="D440" s="16">
        <v>50.2</v>
      </c>
      <c r="E440" s="14">
        <v>88.490022172949</v>
      </c>
      <c r="F440" s="14">
        <v>4.174057649667406</v>
      </c>
      <c r="G440">
        <v>0.1</v>
      </c>
      <c r="I440">
        <f>IF(E440-F440&gt;0,(E440-F440)*60*$I$2,0)</f>
        <v>764595715.8093127</v>
      </c>
      <c r="J440">
        <f t="shared" si="42"/>
        <v>10000000</v>
      </c>
      <c r="K440">
        <f t="shared" si="43"/>
        <v>774595715.8093127</v>
      </c>
    </row>
    <row r="441" spans="1:11" ht="12.75">
      <c r="A441">
        <v>11</v>
      </c>
      <c r="B441">
        <v>7</v>
      </c>
      <c r="C441">
        <v>15</v>
      </c>
      <c r="D441" s="16">
        <v>50.2</v>
      </c>
      <c r="E441" s="14">
        <v>86.26385809312639</v>
      </c>
      <c r="F441" s="14">
        <v>4.507982261640798</v>
      </c>
      <c r="G441">
        <v>0.5</v>
      </c>
      <c r="I441">
        <f aca="true" t="shared" si="44" ref="I441:I451">IF(E441&lt;F441,0,(E441-F441)*60*I$2)</f>
        <v>741380268.3325942</v>
      </c>
      <c r="J441">
        <f t="shared" si="42"/>
        <v>50000000</v>
      </c>
      <c r="K441">
        <f t="shared" si="43"/>
        <v>791380268.3325942</v>
      </c>
    </row>
    <row r="442" spans="1:11" ht="12.75">
      <c r="A442">
        <v>1</v>
      </c>
      <c r="B442">
        <v>5</v>
      </c>
      <c r="C442">
        <v>8</v>
      </c>
      <c r="D442" s="16">
        <v>50.2</v>
      </c>
      <c r="E442" s="14">
        <v>85.70731707317073</v>
      </c>
      <c r="F442" s="14">
        <v>2.6157427937915743</v>
      </c>
      <c r="G442">
        <v>0.5</v>
      </c>
      <c r="I442">
        <f t="shared" si="44"/>
        <v>753492675.7117517</v>
      </c>
      <c r="J442">
        <f t="shared" si="42"/>
        <v>50000000</v>
      </c>
      <c r="K442">
        <f t="shared" si="43"/>
        <v>803492675.7117517</v>
      </c>
    </row>
    <row r="443" spans="1:11" ht="12.75">
      <c r="A443">
        <v>1</v>
      </c>
      <c r="B443">
        <v>3</v>
      </c>
      <c r="C443">
        <v>22</v>
      </c>
      <c r="D443" s="16">
        <v>50.2</v>
      </c>
      <c r="E443" s="14">
        <v>87.37694013303769</v>
      </c>
      <c r="F443" s="14">
        <v>2.6157427937915743</v>
      </c>
      <c r="G443">
        <v>0.5</v>
      </c>
      <c r="I443">
        <f t="shared" si="44"/>
        <v>768633184.9356985</v>
      </c>
      <c r="J443">
        <f t="shared" si="42"/>
        <v>50000000</v>
      </c>
      <c r="K443">
        <f t="shared" si="43"/>
        <v>818633184.9356985</v>
      </c>
    </row>
    <row r="444" spans="1:11" ht="12.75">
      <c r="A444">
        <v>1</v>
      </c>
      <c r="B444">
        <v>7</v>
      </c>
      <c r="C444">
        <v>8</v>
      </c>
      <c r="D444" s="16">
        <v>50.2</v>
      </c>
      <c r="E444" s="14">
        <v>86.26385809312639</v>
      </c>
      <c r="F444" s="14">
        <v>2.5600886917960084</v>
      </c>
      <c r="G444">
        <v>0.4</v>
      </c>
      <c r="I444">
        <f t="shared" si="44"/>
        <v>759044195.7605321</v>
      </c>
      <c r="J444">
        <f t="shared" si="42"/>
        <v>40000000</v>
      </c>
      <c r="K444">
        <f t="shared" si="43"/>
        <v>799044195.7605321</v>
      </c>
    </row>
    <row r="445" spans="1:11" ht="12.75">
      <c r="A445">
        <v>1</v>
      </c>
      <c r="B445">
        <v>31</v>
      </c>
      <c r="C445">
        <v>5</v>
      </c>
      <c r="D445" s="16">
        <v>50.2</v>
      </c>
      <c r="E445" s="14">
        <v>87.37694013303769</v>
      </c>
      <c r="F445" s="14">
        <v>2.6713968957871397</v>
      </c>
      <c r="G445">
        <v>0.4</v>
      </c>
      <c r="I445">
        <f t="shared" si="44"/>
        <v>768128501.2949002</v>
      </c>
      <c r="J445">
        <f t="shared" si="42"/>
        <v>40000000</v>
      </c>
      <c r="K445">
        <f t="shared" si="43"/>
        <v>808128501.2949002</v>
      </c>
    </row>
    <row r="446" spans="1:11" ht="12.75">
      <c r="A446">
        <v>1</v>
      </c>
      <c r="B446">
        <v>31</v>
      </c>
      <c r="C446">
        <v>7</v>
      </c>
      <c r="D446" s="16">
        <v>50.2</v>
      </c>
      <c r="E446" s="14">
        <v>87.37694013303769</v>
      </c>
      <c r="F446" s="14">
        <v>2.6713968957871397</v>
      </c>
      <c r="G446">
        <v>0.4</v>
      </c>
      <c r="I446">
        <f t="shared" si="44"/>
        <v>768128501.2949002</v>
      </c>
      <c r="J446">
        <f t="shared" si="42"/>
        <v>40000000</v>
      </c>
      <c r="K446">
        <f t="shared" si="43"/>
        <v>808128501.2949002</v>
      </c>
    </row>
    <row r="447" spans="1:11" ht="12.75">
      <c r="A447">
        <v>1</v>
      </c>
      <c r="B447">
        <v>20</v>
      </c>
      <c r="C447">
        <v>2</v>
      </c>
      <c r="D447" s="16">
        <v>50.2</v>
      </c>
      <c r="E447" s="14">
        <v>89.04656319290466</v>
      </c>
      <c r="F447" s="14">
        <v>2.727050997782705</v>
      </c>
      <c r="G447">
        <v>0.4</v>
      </c>
      <c r="I447">
        <f t="shared" si="44"/>
        <v>782764326.8780488</v>
      </c>
      <c r="J447">
        <f t="shared" si="42"/>
        <v>40000000</v>
      </c>
      <c r="K447">
        <f t="shared" si="43"/>
        <v>822764326.8780488</v>
      </c>
    </row>
    <row r="448" spans="1:11" ht="12.75">
      <c r="A448">
        <v>1</v>
      </c>
      <c r="B448">
        <v>6</v>
      </c>
      <c r="C448">
        <v>17</v>
      </c>
      <c r="D448" s="16">
        <v>50.2</v>
      </c>
      <c r="E448" s="14">
        <v>87.93348115299335</v>
      </c>
      <c r="F448" s="14">
        <v>2.6157427937915743</v>
      </c>
      <c r="G448">
        <v>0.3</v>
      </c>
      <c r="I448">
        <f t="shared" si="44"/>
        <v>773680021.3436809</v>
      </c>
      <c r="J448">
        <f t="shared" si="42"/>
        <v>30000000</v>
      </c>
      <c r="K448">
        <f t="shared" si="43"/>
        <v>803680021.3436809</v>
      </c>
    </row>
    <row r="449" spans="1:11" ht="12.75">
      <c r="A449">
        <v>1</v>
      </c>
      <c r="B449">
        <v>6</v>
      </c>
      <c r="C449">
        <v>10</v>
      </c>
      <c r="D449" s="16">
        <v>50.2</v>
      </c>
      <c r="E449" s="14">
        <v>89.04656319290466</v>
      </c>
      <c r="F449" s="14">
        <v>2.727050997782705</v>
      </c>
      <c r="G449">
        <v>0.3</v>
      </c>
      <c r="I449">
        <f t="shared" si="44"/>
        <v>782764326.8780488</v>
      </c>
      <c r="J449">
        <f t="shared" si="42"/>
        <v>30000000</v>
      </c>
      <c r="K449">
        <f t="shared" si="43"/>
        <v>812764326.8780488</v>
      </c>
    </row>
    <row r="450" spans="1:11" ht="12.75">
      <c r="A450">
        <v>1</v>
      </c>
      <c r="B450">
        <v>6</v>
      </c>
      <c r="C450">
        <v>14</v>
      </c>
      <c r="D450" s="16">
        <v>50.2</v>
      </c>
      <c r="E450" s="14">
        <v>89.04656319290466</v>
      </c>
      <c r="F450" s="14">
        <v>2.6713968957871397</v>
      </c>
      <c r="G450">
        <v>0.3</v>
      </c>
      <c r="I450">
        <f t="shared" si="44"/>
        <v>783269010.518847</v>
      </c>
      <c r="J450">
        <f t="shared" si="42"/>
        <v>30000000</v>
      </c>
      <c r="K450">
        <f t="shared" si="43"/>
        <v>813269010.518847</v>
      </c>
    </row>
    <row r="451" spans="1:11" ht="12.75">
      <c r="A451">
        <v>1</v>
      </c>
      <c r="B451">
        <v>6</v>
      </c>
      <c r="C451">
        <v>15</v>
      </c>
      <c r="D451" s="16">
        <v>50.2</v>
      </c>
      <c r="E451" s="14">
        <v>89.04656319290466</v>
      </c>
      <c r="F451" s="14">
        <v>2.6713968957871397</v>
      </c>
      <c r="G451">
        <v>0.3</v>
      </c>
      <c r="I451">
        <f t="shared" si="44"/>
        <v>783269010.518847</v>
      </c>
      <c r="J451">
        <f t="shared" si="42"/>
        <v>30000000</v>
      </c>
      <c r="K451">
        <f t="shared" si="43"/>
        <v>813269010.518847</v>
      </c>
    </row>
    <row r="452" spans="1:11" ht="12.75">
      <c r="A452">
        <v>9</v>
      </c>
      <c r="B452">
        <v>15</v>
      </c>
      <c r="C452">
        <v>1</v>
      </c>
      <c r="D452" s="16">
        <v>50.3</v>
      </c>
      <c r="E452" s="14">
        <v>88.0110741971207</v>
      </c>
      <c r="F452" s="14">
        <v>3.397895902547065</v>
      </c>
      <c r="G452">
        <v>0.5</v>
      </c>
      <c r="I452">
        <f>IF(E452-F452&gt;0,(E452-F452)*60*$I$2,0)</f>
        <v>767290915.6744187</v>
      </c>
      <c r="J452">
        <f t="shared" si="42"/>
        <v>50000000</v>
      </c>
      <c r="K452">
        <f t="shared" si="43"/>
        <v>817290915.6744187</v>
      </c>
    </row>
    <row r="453" spans="1:11" ht="12.75">
      <c r="A453">
        <v>10</v>
      </c>
      <c r="B453">
        <v>13</v>
      </c>
      <c r="C453">
        <v>8</v>
      </c>
      <c r="D453" s="16">
        <v>50.3</v>
      </c>
      <c r="E453" s="14">
        <v>86.89700996677742</v>
      </c>
      <c r="F453" s="14">
        <v>4.289147286821706</v>
      </c>
      <c r="G453">
        <v>0.5</v>
      </c>
      <c r="I453">
        <f>IF(E453-F453&gt;0,(E453-F453)*60*$I$2,0)</f>
        <v>749106272.5116279</v>
      </c>
      <c r="J453">
        <f t="shared" si="42"/>
        <v>50000000</v>
      </c>
      <c r="K453">
        <f t="shared" si="43"/>
        <v>799106272.5116279</v>
      </c>
    </row>
    <row r="454" spans="1:11" ht="12.75">
      <c r="A454">
        <v>9</v>
      </c>
      <c r="B454">
        <v>11</v>
      </c>
      <c r="C454">
        <v>3</v>
      </c>
      <c r="D454" s="16">
        <v>50.3</v>
      </c>
      <c r="E454" s="14">
        <v>88.0110741971207</v>
      </c>
      <c r="F454" s="14">
        <v>3.3421926910299007</v>
      </c>
      <c r="G454">
        <v>0.4</v>
      </c>
      <c r="I454">
        <f>IF(E454-F454&gt;0,(E454-F454)*60*$I$2,0)</f>
        <v>767796044.6511626</v>
      </c>
      <c r="J454">
        <f t="shared" si="42"/>
        <v>40000000</v>
      </c>
      <c r="K454">
        <f t="shared" si="43"/>
        <v>807796044.6511626</v>
      </c>
    </row>
    <row r="455" spans="1:11" ht="12.75">
      <c r="A455">
        <v>1</v>
      </c>
      <c r="B455">
        <v>12</v>
      </c>
      <c r="C455">
        <v>8</v>
      </c>
      <c r="D455" s="16">
        <v>50.3</v>
      </c>
      <c r="E455" s="14">
        <v>91.35326688815061</v>
      </c>
      <c r="F455" s="14">
        <v>6.684385382059801</v>
      </c>
      <c r="G455">
        <v>0.5</v>
      </c>
      <c r="I455">
        <f aca="true" t="shared" si="45" ref="I455:I460">IF(E455&lt;F455,0,(E455-F455)*60*I$2)</f>
        <v>767796044.6511627</v>
      </c>
      <c r="J455">
        <f t="shared" si="42"/>
        <v>50000000</v>
      </c>
      <c r="K455">
        <f t="shared" si="43"/>
        <v>817796044.6511627</v>
      </c>
    </row>
    <row r="456" spans="1:11" ht="12.75">
      <c r="A456">
        <v>1</v>
      </c>
      <c r="B456">
        <v>10</v>
      </c>
      <c r="C456">
        <v>15</v>
      </c>
      <c r="D456" s="16">
        <v>50.3</v>
      </c>
      <c r="E456" s="14">
        <v>83.55481727574751</v>
      </c>
      <c r="F456" s="14">
        <v>2.5066445182724255</v>
      </c>
      <c r="G456">
        <v>0.4</v>
      </c>
      <c r="I456">
        <f t="shared" si="45"/>
        <v>734962661.1627907</v>
      </c>
      <c r="J456">
        <f t="shared" si="42"/>
        <v>40000000</v>
      </c>
      <c r="K456">
        <f t="shared" si="43"/>
        <v>774962661.1627907</v>
      </c>
    </row>
    <row r="457" spans="1:11" ht="12.75">
      <c r="A457">
        <v>1</v>
      </c>
      <c r="B457">
        <v>10</v>
      </c>
      <c r="C457">
        <v>23</v>
      </c>
      <c r="D457" s="16">
        <v>50.3</v>
      </c>
      <c r="E457" s="14">
        <v>84.11184939091916</v>
      </c>
      <c r="F457" s="14">
        <v>2.56234772978959</v>
      </c>
      <c r="G457">
        <v>0.4</v>
      </c>
      <c r="I457">
        <f t="shared" si="45"/>
        <v>739508821.9534883</v>
      </c>
      <c r="J457">
        <f t="shared" si="42"/>
        <v>40000000</v>
      </c>
      <c r="K457">
        <f t="shared" si="43"/>
        <v>779508821.9534883</v>
      </c>
    </row>
    <row r="458" spans="1:11" ht="12.75">
      <c r="A458">
        <v>1</v>
      </c>
      <c r="B458">
        <v>31</v>
      </c>
      <c r="C458">
        <v>6</v>
      </c>
      <c r="D458" s="16">
        <v>50.3</v>
      </c>
      <c r="E458" s="14">
        <v>87.45404208194907</v>
      </c>
      <c r="F458" s="14">
        <v>2.6737541528239204</v>
      </c>
      <c r="G458">
        <v>0.4</v>
      </c>
      <c r="I458">
        <f t="shared" si="45"/>
        <v>768806302.6046513</v>
      </c>
      <c r="J458">
        <f t="shared" si="42"/>
        <v>40000000</v>
      </c>
      <c r="K458">
        <f t="shared" si="43"/>
        <v>808806302.6046513</v>
      </c>
    </row>
    <row r="459" spans="1:11" ht="12.75">
      <c r="A459">
        <v>1</v>
      </c>
      <c r="B459">
        <v>9</v>
      </c>
      <c r="C459">
        <v>20</v>
      </c>
      <c r="D459" s="16">
        <v>50.3</v>
      </c>
      <c r="E459" s="14">
        <v>89.12513842746401</v>
      </c>
      <c r="F459" s="14">
        <v>2.6737541528239204</v>
      </c>
      <c r="G459">
        <v>0.4</v>
      </c>
      <c r="I459">
        <f t="shared" si="45"/>
        <v>783960171.9069768</v>
      </c>
      <c r="J459">
        <f t="shared" si="42"/>
        <v>40000000</v>
      </c>
      <c r="K459">
        <f t="shared" si="43"/>
        <v>823960171.9069768</v>
      </c>
    </row>
    <row r="460" spans="1:11" ht="12.75">
      <c r="A460">
        <v>1</v>
      </c>
      <c r="B460">
        <v>6</v>
      </c>
      <c r="C460">
        <v>13</v>
      </c>
      <c r="D460" s="16">
        <v>50.3</v>
      </c>
      <c r="E460" s="14">
        <v>88.56810631229236</v>
      </c>
      <c r="F460" s="14">
        <v>2.6737541528239204</v>
      </c>
      <c r="G460">
        <v>0.3</v>
      </c>
      <c r="I460">
        <f t="shared" si="45"/>
        <v>778908882.139535</v>
      </c>
      <c r="J460">
        <f t="shared" si="42"/>
        <v>30000000</v>
      </c>
      <c r="K460">
        <f t="shared" si="43"/>
        <v>808908882.139535</v>
      </c>
    </row>
    <row r="461" spans="1:11" ht="12.75">
      <c r="A461">
        <v>7</v>
      </c>
      <c r="B461">
        <v>15</v>
      </c>
      <c r="C461">
        <v>2</v>
      </c>
      <c r="D461" s="16">
        <v>50.3</v>
      </c>
      <c r="E461" s="14">
        <v>80.76965669988927</v>
      </c>
      <c r="F461" s="14">
        <v>0</v>
      </c>
      <c r="G461">
        <v>0.5</v>
      </c>
      <c r="I461">
        <f>IF(F461&gt;E461,0,(E461-F461)*60*I$2)</f>
        <v>732437016.2790698</v>
      </c>
      <c r="J461">
        <f t="shared" si="42"/>
        <v>50000000</v>
      </c>
      <c r="K461">
        <f t="shared" si="43"/>
        <v>782437016.2790698</v>
      </c>
    </row>
    <row r="462" spans="1:11" ht="12.75">
      <c r="A462">
        <v>9</v>
      </c>
      <c r="B462">
        <v>11</v>
      </c>
      <c r="C462">
        <v>2</v>
      </c>
      <c r="D462" s="16">
        <v>50.400000000000006</v>
      </c>
      <c r="E462" s="14">
        <v>87.53097345132743</v>
      </c>
      <c r="F462" s="14">
        <v>3.3451327433628317</v>
      </c>
      <c r="G462">
        <v>0.4</v>
      </c>
      <c r="I462">
        <f>IF(E462-F462&gt;0,(E462-F462)*60*$I$2,0)</f>
        <v>763415724.4247787</v>
      </c>
      <c r="J462">
        <f t="shared" si="42"/>
        <v>40000000</v>
      </c>
      <c r="K462">
        <f t="shared" si="43"/>
        <v>803415724.4247787</v>
      </c>
    </row>
    <row r="463" spans="1:11" ht="12.75">
      <c r="A463">
        <v>11</v>
      </c>
      <c r="B463">
        <v>8</v>
      </c>
      <c r="C463">
        <v>6</v>
      </c>
      <c r="D463" s="16">
        <v>50.400000000000006</v>
      </c>
      <c r="E463" s="14">
        <v>87.53097345132743</v>
      </c>
      <c r="F463" s="14">
        <v>4.515929203539823</v>
      </c>
      <c r="G463">
        <v>0.5</v>
      </c>
      <c r="I463">
        <f aca="true" t="shared" si="46" ref="I463:I468">IF(E463&lt;F463,0,(E463-F463)*60*I$2)</f>
        <v>752798684.5486726</v>
      </c>
      <c r="J463">
        <f t="shared" si="42"/>
        <v>50000000</v>
      </c>
      <c r="K463">
        <f t="shared" si="43"/>
        <v>802798684.5486726</v>
      </c>
    </row>
    <row r="464" spans="1:11" ht="12.75">
      <c r="A464">
        <v>1</v>
      </c>
      <c r="B464">
        <v>10</v>
      </c>
      <c r="C464">
        <v>16</v>
      </c>
      <c r="D464" s="16">
        <v>50.400000000000006</v>
      </c>
      <c r="E464" s="14">
        <v>84.1858407079646</v>
      </c>
      <c r="F464" s="14">
        <v>2.5088495575221237</v>
      </c>
      <c r="G464">
        <v>0.4</v>
      </c>
      <c r="I464">
        <f t="shared" si="46"/>
        <v>740664924.6902654</v>
      </c>
      <c r="J464">
        <f t="shared" si="42"/>
        <v>40000000</v>
      </c>
      <c r="K464">
        <f t="shared" si="43"/>
        <v>780664924.6902654</v>
      </c>
    </row>
    <row r="465" spans="1:11" ht="12.75">
      <c r="A465">
        <v>1</v>
      </c>
      <c r="B465">
        <v>11</v>
      </c>
      <c r="C465">
        <v>6</v>
      </c>
      <c r="D465" s="16">
        <v>50.400000000000006</v>
      </c>
      <c r="E465" s="14">
        <v>84.1858407079646</v>
      </c>
      <c r="F465" s="14">
        <v>2.5088495575221237</v>
      </c>
      <c r="G465">
        <v>0.4</v>
      </c>
      <c r="I465">
        <f t="shared" si="46"/>
        <v>740664924.6902654</v>
      </c>
      <c r="J465">
        <f t="shared" si="42"/>
        <v>40000000</v>
      </c>
      <c r="K465">
        <f t="shared" si="43"/>
        <v>780664924.6902654</v>
      </c>
    </row>
    <row r="466" spans="1:11" ht="12.75">
      <c r="A466">
        <v>12</v>
      </c>
      <c r="B466">
        <v>8</v>
      </c>
      <c r="C466">
        <v>10</v>
      </c>
      <c r="D466" s="16">
        <v>50.400000000000006</v>
      </c>
      <c r="E466" s="14">
        <v>86.97345132743362</v>
      </c>
      <c r="F466" s="14">
        <v>4.292920353982301</v>
      </c>
      <c r="G466">
        <v>0.4</v>
      </c>
      <c r="I466">
        <f t="shared" si="46"/>
        <v>749765244.5840708</v>
      </c>
      <c r="J466">
        <f t="shared" si="42"/>
        <v>40000000</v>
      </c>
      <c r="K466">
        <f t="shared" si="43"/>
        <v>789765244.5840708</v>
      </c>
    </row>
    <row r="467" spans="1:11" ht="12.75">
      <c r="A467">
        <v>1</v>
      </c>
      <c r="B467">
        <v>11</v>
      </c>
      <c r="C467">
        <v>22</v>
      </c>
      <c r="D467" s="16">
        <v>50.400000000000006</v>
      </c>
      <c r="E467" s="14">
        <v>91.43362831858407</v>
      </c>
      <c r="F467" s="14">
        <v>6.6902654867256635</v>
      </c>
      <c r="G467">
        <v>0.4</v>
      </c>
      <c r="I467">
        <f t="shared" si="46"/>
        <v>768471457.699115</v>
      </c>
      <c r="J467">
        <f t="shared" si="42"/>
        <v>40000000</v>
      </c>
      <c r="K467">
        <f t="shared" si="43"/>
        <v>808471457.699115</v>
      </c>
    </row>
    <row r="468" spans="1:11" ht="12.75">
      <c r="A468">
        <v>1</v>
      </c>
      <c r="B468">
        <v>21</v>
      </c>
      <c r="C468">
        <v>23</v>
      </c>
      <c r="D468" s="16">
        <v>50.400000000000006</v>
      </c>
      <c r="E468" s="14">
        <v>90.87610619469027</v>
      </c>
      <c r="F468" s="14">
        <v>2.731858407079646</v>
      </c>
      <c r="G468">
        <v>0.2</v>
      </c>
      <c r="I468">
        <f t="shared" si="46"/>
        <v>799311430.6725664</v>
      </c>
      <c r="J468">
        <f t="shared" si="42"/>
        <v>20000000</v>
      </c>
      <c r="K468">
        <f t="shared" si="43"/>
        <v>819311430.6725664</v>
      </c>
    </row>
    <row r="469" spans="1:11" ht="12.75">
      <c r="A469">
        <v>7</v>
      </c>
      <c r="B469">
        <v>21</v>
      </c>
      <c r="C469">
        <v>5</v>
      </c>
      <c r="D469" s="16">
        <v>50.400000000000006</v>
      </c>
      <c r="E469" s="14">
        <v>80.84070796460176</v>
      </c>
      <c r="F469" s="14">
        <v>0</v>
      </c>
      <c r="G469">
        <v>0.5</v>
      </c>
      <c r="I469">
        <f>IF(F469&gt;E469,0,(E469-F469)*60*I$2)</f>
        <v>733081324.778761</v>
      </c>
      <c r="J469">
        <f t="shared" si="42"/>
        <v>50000000</v>
      </c>
      <c r="K469">
        <f t="shared" si="43"/>
        <v>783081324.778761</v>
      </c>
    </row>
    <row r="470" spans="1:11" ht="12.75">
      <c r="A470">
        <v>9</v>
      </c>
      <c r="B470">
        <v>10</v>
      </c>
      <c r="C470">
        <v>6</v>
      </c>
      <c r="D470" s="16">
        <v>50.5</v>
      </c>
      <c r="E470" s="14">
        <v>87.04972375690608</v>
      </c>
      <c r="F470" s="14">
        <v>3.23646408839779</v>
      </c>
      <c r="G470">
        <v>0.4</v>
      </c>
      <c r="I470">
        <f>IF(E470-F470&gt;0,(E470-F470)*60*$I$2,0)</f>
        <v>760037077.5911602</v>
      </c>
      <c r="J470">
        <f t="shared" si="42"/>
        <v>40000000</v>
      </c>
      <c r="K470">
        <f t="shared" si="43"/>
        <v>800037077.5911602</v>
      </c>
    </row>
    <row r="471" spans="1:11" ht="12.75">
      <c r="A471">
        <v>9</v>
      </c>
      <c r="B471">
        <v>10</v>
      </c>
      <c r="C471">
        <v>24</v>
      </c>
      <c r="D471" s="16">
        <v>50.5</v>
      </c>
      <c r="E471" s="14">
        <v>88.72375690607736</v>
      </c>
      <c r="F471" s="14">
        <v>3.3480662983425415</v>
      </c>
      <c r="G471">
        <v>0.4</v>
      </c>
      <c r="I471">
        <f>IF(E471-F471&gt;0,(E471-F471)*60*$I$2,0)</f>
        <v>774205545.0828729</v>
      </c>
      <c r="J471">
        <f t="shared" si="42"/>
        <v>40000000</v>
      </c>
      <c r="K471">
        <f t="shared" si="43"/>
        <v>814205545.0828729</v>
      </c>
    </row>
    <row r="472" spans="1:11" ht="12.75">
      <c r="A472">
        <v>10</v>
      </c>
      <c r="B472">
        <v>14</v>
      </c>
      <c r="C472">
        <v>17</v>
      </c>
      <c r="D472" s="16">
        <v>50.5</v>
      </c>
      <c r="E472" s="14">
        <v>88.1657458563536</v>
      </c>
      <c r="F472" s="14">
        <v>4.0734806629834255</v>
      </c>
      <c r="G472">
        <v>0.1</v>
      </c>
      <c r="I472">
        <f>IF(E472-F472&gt;0,(E472-F472)*60*$I$2,0)</f>
        <v>762567161.0718232</v>
      </c>
      <c r="J472">
        <f t="shared" si="42"/>
        <v>10000000</v>
      </c>
      <c r="K472">
        <f t="shared" si="43"/>
        <v>772567161.0718232</v>
      </c>
    </row>
    <row r="473" spans="1:11" ht="12.75">
      <c r="A473">
        <v>11</v>
      </c>
      <c r="B473">
        <v>8</v>
      </c>
      <c r="C473">
        <v>5</v>
      </c>
      <c r="D473" s="16">
        <v>50.5</v>
      </c>
      <c r="E473" s="14">
        <v>87.60773480662984</v>
      </c>
      <c r="F473" s="14">
        <v>4.519889502762431</v>
      </c>
      <c r="G473">
        <v>0.5</v>
      </c>
      <c r="I473">
        <f>IF(E473&lt;F473,0,(E473-F473)*60*I$2)</f>
        <v>753458860.5414366</v>
      </c>
      <c r="J473">
        <f t="shared" si="42"/>
        <v>50000000</v>
      </c>
      <c r="K473">
        <f t="shared" si="43"/>
        <v>803458860.5414366</v>
      </c>
    </row>
    <row r="474" spans="1:11" ht="12.75">
      <c r="A474">
        <v>1</v>
      </c>
      <c r="B474">
        <v>3</v>
      </c>
      <c r="C474">
        <v>8</v>
      </c>
      <c r="D474" s="16">
        <v>50.5</v>
      </c>
      <c r="E474" s="14">
        <v>88.1657458563536</v>
      </c>
      <c r="F474" s="14">
        <v>2.734254143646409</v>
      </c>
      <c r="G474">
        <v>0.5</v>
      </c>
      <c r="I474">
        <f>IF(E474&lt;F474,0,(E474-F474)*60*I$2)</f>
        <v>774711561.7790055</v>
      </c>
      <c r="J474">
        <f t="shared" si="42"/>
        <v>50000000</v>
      </c>
      <c r="K474">
        <f t="shared" si="43"/>
        <v>824711561.7790055</v>
      </c>
    </row>
    <row r="475" spans="1:11" ht="12.75">
      <c r="A475">
        <v>1</v>
      </c>
      <c r="B475">
        <v>21</v>
      </c>
      <c r="C475">
        <v>6</v>
      </c>
      <c r="D475" s="16">
        <v>50.5</v>
      </c>
      <c r="E475" s="14">
        <v>89.28176795580112</v>
      </c>
      <c r="F475" s="14">
        <v>2.790055248618785</v>
      </c>
      <c r="G475">
        <v>0.4</v>
      </c>
      <c r="I475">
        <f>IF(E475&lt;F475,0,(E475-F475)*60*I$2)</f>
        <v>784325879.0055249</v>
      </c>
      <c r="J475">
        <f t="shared" si="42"/>
        <v>40000000</v>
      </c>
      <c r="K475">
        <f t="shared" si="43"/>
        <v>824325879.0055249</v>
      </c>
    </row>
    <row r="476" spans="1:11" ht="12.75">
      <c r="A476">
        <v>12</v>
      </c>
      <c r="B476">
        <v>8</v>
      </c>
      <c r="C476">
        <v>9</v>
      </c>
      <c r="D476" s="16">
        <v>50.5</v>
      </c>
      <c r="E476" s="14">
        <v>88.1657458563536</v>
      </c>
      <c r="F476" s="14">
        <v>4.0734806629834255</v>
      </c>
      <c r="G476">
        <v>0.1</v>
      </c>
      <c r="I476">
        <f>IF(E476&lt;F476,0,(E476-F476)*60*I$2)</f>
        <v>762567161.0718232</v>
      </c>
      <c r="J476">
        <f t="shared" si="42"/>
        <v>10000000</v>
      </c>
      <c r="K476">
        <f t="shared" si="43"/>
        <v>772567161.0718232</v>
      </c>
    </row>
    <row r="477" spans="1:11" ht="12.75">
      <c r="A477">
        <v>10</v>
      </c>
      <c r="B477">
        <v>14</v>
      </c>
      <c r="C477">
        <v>18</v>
      </c>
      <c r="D477" s="16">
        <v>50.599999999999994</v>
      </c>
      <c r="E477" s="14">
        <v>88.242825607064</v>
      </c>
      <c r="F477" s="14">
        <v>4.077041942604856</v>
      </c>
      <c r="G477">
        <v>0.1</v>
      </c>
      <c r="I477">
        <f>IF(E477-F477&gt;0,(E477-F477)*60*$I$2,0)</f>
        <v>763233842.7417217</v>
      </c>
      <c r="J477">
        <f t="shared" si="42"/>
        <v>10000000</v>
      </c>
      <c r="K477">
        <f t="shared" si="43"/>
        <v>773233842.7417217</v>
      </c>
    </row>
    <row r="478" spans="1:11" ht="12.75">
      <c r="A478">
        <v>11</v>
      </c>
      <c r="B478">
        <v>7</v>
      </c>
      <c r="C478">
        <v>13</v>
      </c>
      <c r="D478" s="16">
        <v>50.599999999999994</v>
      </c>
      <c r="E478" s="14">
        <v>86.56732891832229</v>
      </c>
      <c r="F478" s="14">
        <v>4.523841059602648</v>
      </c>
      <c r="G478">
        <v>0.5</v>
      </c>
      <c r="I478">
        <f aca="true" t="shared" si="47" ref="I478:I486">IF(E478&lt;F478,0,(E478-F478)*60*I$2)</f>
        <v>743988397.4701986</v>
      </c>
      <c r="J478">
        <f t="shared" si="42"/>
        <v>50000000</v>
      </c>
      <c r="K478">
        <f t="shared" si="43"/>
        <v>793988397.4701986</v>
      </c>
    </row>
    <row r="479" spans="1:11" ht="12.75">
      <c r="A479">
        <v>12</v>
      </c>
      <c r="B479">
        <v>29</v>
      </c>
      <c r="C479">
        <v>19</v>
      </c>
      <c r="D479" s="16">
        <v>50.599999999999994</v>
      </c>
      <c r="E479" s="14">
        <v>88.80132450331125</v>
      </c>
      <c r="F479" s="14">
        <v>2.736644591611479</v>
      </c>
      <c r="G479">
        <v>0.5</v>
      </c>
      <c r="I479">
        <f t="shared" si="47"/>
        <v>780453451.668874</v>
      </c>
      <c r="J479">
        <f t="shared" si="42"/>
        <v>50000000</v>
      </c>
      <c r="K479">
        <f t="shared" si="43"/>
        <v>830453451.668874</v>
      </c>
    </row>
    <row r="480" spans="1:11" ht="12.75">
      <c r="A480">
        <v>1</v>
      </c>
      <c r="B480">
        <v>10</v>
      </c>
      <c r="C480">
        <v>13</v>
      </c>
      <c r="D480" s="16">
        <v>50.599999999999994</v>
      </c>
      <c r="E480" s="14">
        <v>83.77483443708608</v>
      </c>
      <c r="F480" s="14">
        <v>2.5132450331125824</v>
      </c>
      <c r="G480">
        <v>0.4</v>
      </c>
      <c r="I480">
        <f t="shared" si="47"/>
        <v>736897970.2649007</v>
      </c>
      <c r="J480">
        <f t="shared" si="42"/>
        <v>40000000</v>
      </c>
      <c r="K480">
        <f t="shared" si="43"/>
        <v>776897970.2649007</v>
      </c>
    </row>
    <row r="481" spans="1:11" ht="12.75">
      <c r="A481">
        <v>1</v>
      </c>
      <c r="B481">
        <v>10</v>
      </c>
      <c r="C481">
        <v>10</v>
      </c>
      <c r="D481" s="16">
        <v>50.599999999999994</v>
      </c>
      <c r="E481" s="14">
        <v>84.89183222958057</v>
      </c>
      <c r="F481" s="14">
        <v>2.5690949227373063</v>
      </c>
      <c r="G481">
        <v>0.4</v>
      </c>
      <c r="I481">
        <f t="shared" si="47"/>
        <v>746520692.9006623</v>
      </c>
      <c r="J481">
        <f t="shared" si="42"/>
        <v>40000000</v>
      </c>
      <c r="K481">
        <f t="shared" si="43"/>
        <v>786520692.9006623</v>
      </c>
    </row>
    <row r="482" spans="1:11" ht="12.75">
      <c r="A482">
        <v>1</v>
      </c>
      <c r="B482">
        <v>31</v>
      </c>
      <c r="C482">
        <v>4</v>
      </c>
      <c r="D482" s="16">
        <v>50.599999999999994</v>
      </c>
      <c r="E482" s="14">
        <v>87.68432671081678</v>
      </c>
      <c r="F482" s="14">
        <v>2.736644591611479</v>
      </c>
      <c r="G482">
        <v>0.4</v>
      </c>
      <c r="I482">
        <f t="shared" si="47"/>
        <v>770324269.9470199</v>
      </c>
      <c r="J482">
        <f t="shared" si="42"/>
        <v>40000000</v>
      </c>
      <c r="K482">
        <f t="shared" si="43"/>
        <v>810324269.9470199</v>
      </c>
    </row>
    <row r="483" spans="1:11" ht="12.75">
      <c r="A483">
        <v>1</v>
      </c>
      <c r="B483">
        <v>31</v>
      </c>
      <c r="C483">
        <v>2</v>
      </c>
      <c r="D483" s="16">
        <v>50.599999999999994</v>
      </c>
      <c r="E483" s="14">
        <v>87.68432671081678</v>
      </c>
      <c r="F483" s="14">
        <v>2.6807947019867546</v>
      </c>
      <c r="G483">
        <v>0.4</v>
      </c>
      <c r="I483">
        <f t="shared" si="47"/>
        <v>770830729.0331125</v>
      </c>
      <c r="J483">
        <f t="shared" si="42"/>
        <v>40000000</v>
      </c>
      <c r="K483">
        <f t="shared" si="43"/>
        <v>810830729.0331125</v>
      </c>
    </row>
    <row r="484" spans="1:11" ht="12.75">
      <c r="A484">
        <v>1</v>
      </c>
      <c r="B484">
        <v>26</v>
      </c>
      <c r="C484">
        <v>22</v>
      </c>
      <c r="D484" s="16">
        <v>50.599999999999994</v>
      </c>
      <c r="E484" s="14">
        <v>88.80132450331125</v>
      </c>
      <c r="F484" s="14">
        <v>2.6807947019867546</v>
      </c>
      <c r="G484">
        <v>0.4</v>
      </c>
      <c r="I484">
        <f t="shared" si="47"/>
        <v>780959910.7549669</v>
      </c>
      <c r="J484">
        <f t="shared" si="42"/>
        <v>40000000</v>
      </c>
      <c r="K484">
        <f t="shared" si="43"/>
        <v>820959910.7549669</v>
      </c>
    </row>
    <row r="485" spans="1:11" ht="12.75">
      <c r="A485">
        <v>1</v>
      </c>
      <c r="B485">
        <v>21</v>
      </c>
      <c r="C485">
        <v>4</v>
      </c>
      <c r="D485" s="16">
        <v>50.599999999999994</v>
      </c>
      <c r="E485" s="14">
        <v>89.3598233995585</v>
      </c>
      <c r="F485" s="14">
        <v>2.792494481236203</v>
      </c>
      <c r="G485">
        <v>0.4</v>
      </c>
      <c r="I485">
        <f t="shared" si="47"/>
        <v>785011583.4437085</v>
      </c>
      <c r="J485">
        <f t="shared" si="42"/>
        <v>40000000</v>
      </c>
      <c r="K485">
        <f t="shared" si="43"/>
        <v>825011583.4437085</v>
      </c>
    </row>
    <row r="486" spans="1:11" ht="12.75">
      <c r="A486">
        <v>1</v>
      </c>
      <c r="B486">
        <v>30</v>
      </c>
      <c r="C486">
        <v>24</v>
      </c>
      <c r="D486" s="16">
        <v>50.599999999999994</v>
      </c>
      <c r="E486" s="14">
        <v>87.68432671081678</v>
      </c>
      <c r="F486" s="14">
        <v>2.736644591611479</v>
      </c>
      <c r="G486">
        <v>0.3</v>
      </c>
      <c r="I486">
        <f t="shared" si="47"/>
        <v>770324269.9470199</v>
      </c>
      <c r="J486">
        <f t="shared" si="42"/>
        <v>30000000</v>
      </c>
      <c r="K486">
        <f t="shared" si="43"/>
        <v>800324269.9470199</v>
      </c>
    </row>
    <row r="487" spans="1:11" ht="12.75">
      <c r="A487">
        <v>7</v>
      </c>
      <c r="B487">
        <v>15</v>
      </c>
      <c r="C487">
        <v>3</v>
      </c>
      <c r="D487" s="16">
        <v>50.599999999999994</v>
      </c>
      <c r="E487" s="14">
        <v>80.98233995584988</v>
      </c>
      <c r="F487" s="14">
        <v>0</v>
      </c>
      <c r="G487">
        <v>0.5</v>
      </c>
      <c r="I487">
        <f>IF(F487&gt;E487,0,(E487-F487)*60*I$2)</f>
        <v>734365674.834437</v>
      </c>
      <c r="J487">
        <f aca="true" t="shared" si="48" ref="J487:J550">G487*100000000</f>
        <v>50000000</v>
      </c>
      <c r="K487">
        <f aca="true" t="shared" si="49" ref="K487:K550">I487+J487</f>
        <v>784365674.834437</v>
      </c>
    </row>
    <row r="488" spans="1:11" ht="12.75">
      <c r="A488">
        <v>7</v>
      </c>
      <c r="B488">
        <v>15</v>
      </c>
      <c r="C488">
        <v>6</v>
      </c>
      <c r="D488" s="16">
        <v>50.599999999999994</v>
      </c>
      <c r="E488" s="14">
        <v>81.54083885209712</v>
      </c>
      <c r="F488" s="14">
        <v>0</v>
      </c>
      <c r="G488">
        <v>0.5</v>
      </c>
      <c r="I488">
        <f>IF(F488&gt;E488,0,(E488-F488)*60*I$2)</f>
        <v>739430265.6953642</v>
      </c>
      <c r="J488">
        <f t="shared" si="48"/>
        <v>50000000</v>
      </c>
      <c r="K488">
        <f t="shared" si="49"/>
        <v>789430265.6953642</v>
      </c>
    </row>
    <row r="489" spans="1:11" ht="12.75">
      <c r="A489">
        <v>9</v>
      </c>
      <c r="B489">
        <v>12</v>
      </c>
      <c r="C489">
        <v>8</v>
      </c>
      <c r="D489" s="16">
        <v>50.7</v>
      </c>
      <c r="E489" s="14">
        <v>89.43770672546859</v>
      </c>
      <c r="F489" s="14">
        <v>3.3539140022050717</v>
      </c>
      <c r="G489">
        <v>0.4</v>
      </c>
      <c r="I489">
        <f>IF(E489-F489&gt;0,(E489-F489)*60*$I$2,0)</f>
        <v>780626770.8489527</v>
      </c>
      <c r="J489">
        <f t="shared" si="48"/>
        <v>40000000</v>
      </c>
      <c r="K489">
        <f t="shared" si="49"/>
        <v>820626770.8489527</v>
      </c>
    </row>
    <row r="490" spans="1:11" ht="12.75">
      <c r="A490">
        <v>10</v>
      </c>
      <c r="B490">
        <v>14</v>
      </c>
      <c r="C490">
        <v>14</v>
      </c>
      <c r="D490" s="16">
        <v>50.7</v>
      </c>
      <c r="E490" s="14">
        <v>88.87872105843441</v>
      </c>
      <c r="F490" s="14">
        <v>4.19239250275634</v>
      </c>
      <c r="G490">
        <v>0.1</v>
      </c>
      <c r="I490">
        <f>IF(E490-F490&gt;0,(E490-F490)*60*$I$2,0)</f>
        <v>767954258.335171</v>
      </c>
      <c r="J490">
        <f t="shared" si="48"/>
        <v>10000000</v>
      </c>
      <c r="K490">
        <f t="shared" si="49"/>
        <v>777954258.335171</v>
      </c>
    </row>
    <row r="491" spans="1:11" ht="12.75">
      <c r="A491">
        <v>1</v>
      </c>
      <c r="B491">
        <v>6</v>
      </c>
      <c r="C491">
        <v>24</v>
      </c>
      <c r="D491" s="16">
        <v>50.7</v>
      </c>
      <c r="E491" s="14">
        <v>86.64277839029769</v>
      </c>
      <c r="F491" s="14">
        <v>2.5713340683572214</v>
      </c>
      <c r="G491">
        <v>0.5</v>
      </c>
      <c r="I491">
        <f>IF(E491&lt;F491,0,(E491-F491)*60*I$2)</f>
        <v>762378352.8291072</v>
      </c>
      <c r="J491">
        <f t="shared" si="48"/>
        <v>50000000</v>
      </c>
      <c r="K491">
        <f t="shared" si="49"/>
        <v>812378352.8291072</v>
      </c>
    </row>
    <row r="492" spans="1:11" ht="12.75">
      <c r="A492">
        <v>1</v>
      </c>
      <c r="B492">
        <v>21</v>
      </c>
      <c r="C492">
        <v>5</v>
      </c>
      <c r="D492" s="16">
        <v>50.7</v>
      </c>
      <c r="E492" s="14">
        <v>89.43770672546859</v>
      </c>
      <c r="F492" s="14">
        <v>2.7949283351708933</v>
      </c>
      <c r="G492">
        <v>0.4</v>
      </c>
      <c r="I492">
        <f>IF(E492&lt;F492,0,(E492-F492)*60*I$2)</f>
        <v>785695775.8544654</v>
      </c>
      <c r="J492">
        <f t="shared" si="48"/>
        <v>40000000</v>
      </c>
      <c r="K492">
        <f t="shared" si="49"/>
        <v>825695775.8544654</v>
      </c>
    </row>
    <row r="493" spans="1:11" ht="12.75">
      <c r="A493">
        <v>1</v>
      </c>
      <c r="B493">
        <v>9</v>
      </c>
      <c r="C493">
        <v>22</v>
      </c>
      <c r="D493" s="16">
        <v>50.7</v>
      </c>
      <c r="E493" s="14">
        <v>89.43770672546859</v>
      </c>
      <c r="F493" s="14">
        <v>2.6831312017640574</v>
      </c>
      <c r="G493">
        <v>0.4</v>
      </c>
      <c r="I493">
        <f>IF(E493&lt;F493,0,(E493-F493)*60*I$2)</f>
        <v>786709576.8555679</v>
      </c>
      <c r="J493">
        <f t="shared" si="48"/>
        <v>40000000</v>
      </c>
      <c r="K493">
        <f t="shared" si="49"/>
        <v>826709576.8555679</v>
      </c>
    </row>
    <row r="494" spans="1:11" ht="12.75">
      <c r="A494">
        <v>1</v>
      </c>
      <c r="B494">
        <v>17</v>
      </c>
      <c r="C494">
        <v>13</v>
      </c>
      <c r="D494" s="16">
        <v>50.7</v>
      </c>
      <c r="E494" s="14">
        <v>89.99669239250275</v>
      </c>
      <c r="F494" s="14">
        <v>2.850826901874311</v>
      </c>
      <c r="G494">
        <v>0.3</v>
      </c>
      <c r="I494">
        <f>IF(E494&lt;F494,0,(E494-F494)*60*I$2)</f>
        <v>790257880.3594266</v>
      </c>
      <c r="J494">
        <f t="shared" si="48"/>
        <v>30000000</v>
      </c>
      <c r="K494">
        <f t="shared" si="49"/>
        <v>820257880.3594266</v>
      </c>
    </row>
    <row r="495" spans="1:11" ht="12.75">
      <c r="A495">
        <v>1</v>
      </c>
      <c r="B495">
        <v>21</v>
      </c>
      <c r="C495">
        <v>24</v>
      </c>
      <c r="D495" s="16">
        <v>50.7</v>
      </c>
      <c r="E495" s="14">
        <v>90.55567805953693</v>
      </c>
      <c r="F495" s="14">
        <v>2.7390297684674754</v>
      </c>
      <c r="G495">
        <v>0.2</v>
      </c>
      <c r="I495">
        <f>IF(E495&lt;F495,0,(E495-F495)*60*I$2)</f>
        <v>796340686.3660419</v>
      </c>
      <c r="J495">
        <f t="shared" si="48"/>
        <v>20000000</v>
      </c>
      <c r="K495">
        <f t="shared" si="49"/>
        <v>816340686.3660419</v>
      </c>
    </row>
    <row r="496" spans="1:11" ht="12.75">
      <c r="A496">
        <v>9</v>
      </c>
      <c r="B496">
        <v>12</v>
      </c>
      <c r="C496">
        <v>6</v>
      </c>
      <c r="D496" s="16">
        <v>50.8</v>
      </c>
      <c r="E496" s="14">
        <v>88.95594713656388</v>
      </c>
      <c r="F496" s="14">
        <v>3.356828193832599</v>
      </c>
      <c r="G496">
        <v>0.4</v>
      </c>
      <c r="I496">
        <f>IF(E496-F496&gt;0,(E496-F496)*60*$I$2,0)</f>
        <v>776231642.3788546</v>
      </c>
      <c r="J496">
        <f t="shared" si="48"/>
        <v>40000000</v>
      </c>
      <c r="K496">
        <f t="shared" si="49"/>
        <v>816231642.3788546</v>
      </c>
    </row>
    <row r="497" spans="1:11" ht="12.75">
      <c r="A497">
        <v>1</v>
      </c>
      <c r="B497">
        <v>2</v>
      </c>
      <c r="C497">
        <v>24</v>
      </c>
      <c r="D497" s="16">
        <v>50.8</v>
      </c>
      <c r="E497" s="14">
        <v>87.27753303964758</v>
      </c>
      <c r="F497" s="14">
        <v>2.685462555066079</v>
      </c>
      <c r="G497">
        <v>0.5</v>
      </c>
      <c r="I497">
        <f aca="true" t="shared" si="50" ref="I497:I504">IF(E497&lt;F497,0,(E497-F497)*60*I$2)</f>
        <v>767099505.4096917</v>
      </c>
      <c r="J497">
        <f t="shared" si="48"/>
        <v>50000000</v>
      </c>
      <c r="K497">
        <f t="shared" si="49"/>
        <v>817099505.4096917</v>
      </c>
    </row>
    <row r="498" spans="1:11" ht="12.75">
      <c r="A498">
        <v>1</v>
      </c>
      <c r="B498">
        <v>3</v>
      </c>
      <c r="C498">
        <v>23</v>
      </c>
      <c r="D498" s="16">
        <v>50.8</v>
      </c>
      <c r="E498" s="14">
        <v>87.83700440528635</v>
      </c>
      <c r="F498" s="14">
        <v>2.6295154185022027</v>
      </c>
      <c r="G498">
        <v>0.5</v>
      </c>
      <c r="I498">
        <f t="shared" si="50"/>
        <v>772680255.7797358</v>
      </c>
      <c r="J498">
        <f t="shared" si="48"/>
        <v>50000000</v>
      </c>
      <c r="K498">
        <f t="shared" si="49"/>
        <v>822680255.7797358</v>
      </c>
    </row>
    <row r="499" spans="1:11" ht="12.75">
      <c r="A499">
        <v>1</v>
      </c>
      <c r="B499">
        <v>20</v>
      </c>
      <c r="C499">
        <v>5</v>
      </c>
      <c r="D499" s="16">
        <v>50.8</v>
      </c>
      <c r="E499" s="14">
        <v>90.0748898678414</v>
      </c>
      <c r="F499" s="14">
        <v>2.797356828193833</v>
      </c>
      <c r="G499">
        <v>0.4</v>
      </c>
      <c r="I499">
        <f t="shared" si="50"/>
        <v>791451870.660793</v>
      </c>
      <c r="J499">
        <f t="shared" si="48"/>
        <v>40000000</v>
      </c>
      <c r="K499">
        <f t="shared" si="49"/>
        <v>831451870.660793</v>
      </c>
    </row>
    <row r="500" spans="1:11" ht="12.75">
      <c r="A500">
        <v>1</v>
      </c>
      <c r="B500">
        <v>21</v>
      </c>
      <c r="C500">
        <v>2</v>
      </c>
      <c r="D500" s="16">
        <v>50.8</v>
      </c>
      <c r="E500" s="14">
        <v>90.0748898678414</v>
      </c>
      <c r="F500" s="14">
        <v>2.797356828193833</v>
      </c>
      <c r="G500">
        <v>0.4</v>
      </c>
      <c r="I500">
        <f t="shared" si="50"/>
        <v>791451870.660793</v>
      </c>
      <c r="J500">
        <f t="shared" si="48"/>
        <v>40000000</v>
      </c>
      <c r="K500">
        <f t="shared" si="49"/>
        <v>831451870.660793</v>
      </c>
    </row>
    <row r="501" spans="1:11" ht="12.75">
      <c r="A501">
        <v>1</v>
      </c>
      <c r="B501">
        <v>21</v>
      </c>
      <c r="C501">
        <v>3</v>
      </c>
      <c r="D501" s="16">
        <v>50.8</v>
      </c>
      <c r="E501" s="14">
        <v>90.0748898678414</v>
      </c>
      <c r="F501" s="14">
        <v>2.797356828193833</v>
      </c>
      <c r="G501">
        <v>0.4</v>
      </c>
      <c r="I501">
        <f t="shared" si="50"/>
        <v>791451870.660793</v>
      </c>
      <c r="J501">
        <f t="shared" si="48"/>
        <v>40000000</v>
      </c>
      <c r="K501">
        <f t="shared" si="49"/>
        <v>831451870.660793</v>
      </c>
    </row>
    <row r="502" spans="1:11" ht="12.75">
      <c r="A502">
        <v>1</v>
      </c>
      <c r="B502">
        <v>10</v>
      </c>
      <c r="C502">
        <v>24</v>
      </c>
      <c r="D502" s="16">
        <v>50.8</v>
      </c>
      <c r="E502" s="14">
        <v>84.48017621145375</v>
      </c>
      <c r="F502" s="14">
        <v>2.5176211453744495</v>
      </c>
      <c r="G502">
        <v>0.3</v>
      </c>
      <c r="I502">
        <f t="shared" si="50"/>
        <v>743254481.1013216</v>
      </c>
      <c r="J502">
        <f t="shared" si="48"/>
        <v>30000000</v>
      </c>
      <c r="K502">
        <f t="shared" si="49"/>
        <v>773254481.1013216</v>
      </c>
    </row>
    <row r="503" spans="1:11" ht="12.75">
      <c r="A503">
        <v>1</v>
      </c>
      <c r="B503">
        <v>6</v>
      </c>
      <c r="C503">
        <v>12</v>
      </c>
      <c r="D503" s="16">
        <v>50.8</v>
      </c>
      <c r="E503" s="14">
        <v>88.95594713656388</v>
      </c>
      <c r="F503" s="14">
        <v>2.685462555066079</v>
      </c>
      <c r="G503">
        <v>0.3</v>
      </c>
      <c r="I503">
        <f t="shared" si="50"/>
        <v>782319733.6916299</v>
      </c>
      <c r="J503">
        <f t="shared" si="48"/>
        <v>30000000</v>
      </c>
      <c r="K503">
        <f t="shared" si="49"/>
        <v>812319733.6916299</v>
      </c>
    </row>
    <row r="504" spans="1:11" ht="12.75">
      <c r="A504">
        <v>1</v>
      </c>
      <c r="B504">
        <v>9</v>
      </c>
      <c r="C504">
        <v>10</v>
      </c>
      <c r="D504" s="16">
        <v>50.8</v>
      </c>
      <c r="E504" s="14">
        <v>89.51541850220265</v>
      </c>
      <c r="F504" s="14">
        <v>2.685462555066079</v>
      </c>
      <c r="G504">
        <v>0.1</v>
      </c>
      <c r="I504">
        <f t="shared" si="50"/>
        <v>787393143.1189427</v>
      </c>
      <c r="J504">
        <f t="shared" si="48"/>
        <v>10000000</v>
      </c>
      <c r="K504">
        <f t="shared" si="49"/>
        <v>797393143.1189427</v>
      </c>
    </row>
    <row r="505" spans="1:11" ht="12.75">
      <c r="A505">
        <v>7</v>
      </c>
      <c r="B505">
        <v>21</v>
      </c>
      <c r="C505">
        <v>6</v>
      </c>
      <c r="D505" s="16">
        <v>50.8</v>
      </c>
      <c r="E505" s="14">
        <v>81.68281938325991</v>
      </c>
      <c r="F505" s="14">
        <v>0</v>
      </c>
      <c r="G505">
        <v>0.5</v>
      </c>
      <c r="I505">
        <f>IF(F505&gt;E505,0,(E505-F505)*60*I$2)</f>
        <v>740717776.3876653</v>
      </c>
      <c r="J505">
        <f t="shared" si="48"/>
        <v>50000000</v>
      </c>
      <c r="K505">
        <f t="shared" si="49"/>
        <v>790717776.3876653</v>
      </c>
    </row>
    <row r="506" spans="1:11" ht="12.75">
      <c r="A506">
        <v>6</v>
      </c>
      <c r="B506">
        <v>1</v>
      </c>
      <c r="C506">
        <v>3</v>
      </c>
      <c r="D506" s="16">
        <v>50.8</v>
      </c>
      <c r="E506" s="14">
        <v>86.15859030837005</v>
      </c>
      <c r="F506" s="14">
        <v>3.2449339207048458</v>
      </c>
      <c r="G506">
        <v>0.3</v>
      </c>
      <c r="I506">
        <f>IF(F506&gt;E506,0,(E506-F506)*60*I$2)</f>
        <v>751879277.1277533</v>
      </c>
      <c r="J506">
        <f t="shared" si="48"/>
        <v>30000000</v>
      </c>
      <c r="K506">
        <f t="shared" si="49"/>
        <v>781879277.1277533</v>
      </c>
    </row>
    <row r="507" spans="1:11" ht="12.75">
      <c r="A507">
        <v>9</v>
      </c>
      <c r="B507">
        <v>10</v>
      </c>
      <c r="C507">
        <v>1</v>
      </c>
      <c r="D507" s="16">
        <v>50.900000000000006</v>
      </c>
      <c r="E507" s="14">
        <v>87.35313531353135</v>
      </c>
      <c r="F507" s="14">
        <v>3.191749174917492</v>
      </c>
      <c r="G507">
        <v>0.4</v>
      </c>
      <c r="I507">
        <f>IF(E507-F507&gt;0,(E507-F507)*60*$I$2,0)</f>
        <v>763193965.009901</v>
      </c>
      <c r="J507">
        <f t="shared" si="48"/>
        <v>40000000</v>
      </c>
      <c r="K507">
        <f t="shared" si="49"/>
        <v>803193965.009901</v>
      </c>
    </row>
    <row r="508" spans="1:11" ht="12.75">
      <c r="A508">
        <v>9</v>
      </c>
      <c r="B508">
        <v>10</v>
      </c>
      <c r="C508">
        <v>5</v>
      </c>
      <c r="D508" s="16">
        <v>50.900000000000006</v>
      </c>
      <c r="E508" s="14">
        <v>87.91309130913092</v>
      </c>
      <c r="F508" s="14">
        <v>3.247744774477448</v>
      </c>
      <c r="G508">
        <v>0.4</v>
      </c>
      <c r="I508">
        <f>IF(E508-F508&gt;0,(E508-F508)*60*$I$2,0)</f>
        <v>767763988.7524753</v>
      </c>
      <c r="J508">
        <f t="shared" si="48"/>
        <v>40000000</v>
      </c>
      <c r="K508">
        <f t="shared" si="49"/>
        <v>807763988.7524753</v>
      </c>
    </row>
    <row r="509" spans="1:11" ht="12.75">
      <c r="A509">
        <v>9</v>
      </c>
      <c r="B509">
        <v>12</v>
      </c>
      <c r="C509">
        <v>7</v>
      </c>
      <c r="D509" s="16">
        <v>50.900000000000006</v>
      </c>
      <c r="E509" s="14">
        <v>89.03300330033004</v>
      </c>
      <c r="F509" s="14">
        <v>3.3597359735973598</v>
      </c>
      <c r="G509">
        <v>0.4</v>
      </c>
      <c r="I509">
        <f>IF(E509-F509&gt;0,(E509-F509)*60*$I$2,0)</f>
        <v>776904036.2376238</v>
      </c>
      <c r="J509">
        <f t="shared" si="48"/>
        <v>40000000</v>
      </c>
      <c r="K509">
        <f t="shared" si="49"/>
        <v>816904036.2376238</v>
      </c>
    </row>
    <row r="510" spans="1:11" ht="12.75">
      <c r="A510">
        <v>1</v>
      </c>
      <c r="B510">
        <v>2</v>
      </c>
      <c r="C510">
        <v>23</v>
      </c>
      <c r="D510" s="16">
        <v>50.900000000000006</v>
      </c>
      <c r="E510" s="14">
        <v>86.7931793179318</v>
      </c>
      <c r="F510" s="14">
        <v>2.687788778877888</v>
      </c>
      <c r="G510">
        <v>0.5</v>
      </c>
      <c r="I510">
        <f>IF(E510&lt;F510,0,(E510-F510)*60*I$2)</f>
        <v>762686184.5940596</v>
      </c>
      <c r="J510">
        <f t="shared" si="48"/>
        <v>50000000</v>
      </c>
      <c r="K510">
        <f t="shared" si="49"/>
        <v>812686184.5940596</v>
      </c>
    </row>
    <row r="511" spans="1:11" ht="12.75">
      <c r="A511">
        <v>1</v>
      </c>
      <c r="B511">
        <v>8</v>
      </c>
      <c r="C511">
        <v>17</v>
      </c>
      <c r="D511" s="16">
        <v>50.900000000000006</v>
      </c>
      <c r="E511" s="14">
        <v>88.47304730473049</v>
      </c>
      <c r="F511" s="14">
        <v>2.631793179317932</v>
      </c>
      <c r="G511">
        <v>0.4</v>
      </c>
      <c r="I511">
        <f>IF(E511&lt;F511,0,(E511-F511)*60*I$2)</f>
        <v>778427377.4851487</v>
      </c>
      <c r="J511">
        <f t="shared" si="48"/>
        <v>40000000</v>
      </c>
      <c r="K511">
        <f t="shared" si="49"/>
        <v>818427377.4851487</v>
      </c>
    </row>
    <row r="512" spans="1:11" ht="12.75">
      <c r="A512">
        <v>1</v>
      </c>
      <c r="B512">
        <v>9</v>
      </c>
      <c r="C512">
        <v>18</v>
      </c>
      <c r="D512" s="16">
        <v>50.900000000000006</v>
      </c>
      <c r="E512" s="14">
        <v>89.5929592959296</v>
      </c>
      <c r="F512" s="14">
        <v>2.687788778877888</v>
      </c>
      <c r="G512">
        <v>0.4</v>
      </c>
      <c r="I512">
        <f>IF(E512&lt;F512,0,(E512-F512)*60*I$2)</f>
        <v>788075205.3861387</v>
      </c>
      <c r="J512">
        <f t="shared" si="48"/>
        <v>40000000</v>
      </c>
      <c r="K512">
        <f t="shared" si="49"/>
        <v>828075205.3861387</v>
      </c>
    </row>
    <row r="513" spans="1:11" ht="12.75">
      <c r="A513">
        <v>1</v>
      </c>
      <c r="B513">
        <v>9</v>
      </c>
      <c r="C513">
        <v>23</v>
      </c>
      <c r="D513" s="16">
        <v>50.900000000000006</v>
      </c>
      <c r="E513" s="14">
        <v>89.5929592959296</v>
      </c>
      <c r="F513" s="14">
        <v>2.687788778877888</v>
      </c>
      <c r="G513">
        <v>0.4</v>
      </c>
      <c r="I513">
        <f>IF(E513&lt;F513,0,(E513-F513)*60*I$2)</f>
        <v>788075205.3861387</v>
      </c>
      <c r="J513">
        <f t="shared" si="48"/>
        <v>40000000</v>
      </c>
      <c r="K513">
        <f t="shared" si="49"/>
        <v>828075205.3861387</v>
      </c>
    </row>
    <row r="514" spans="1:11" ht="12.75">
      <c r="A514">
        <v>9</v>
      </c>
      <c r="B514">
        <v>14</v>
      </c>
      <c r="C514">
        <v>3</v>
      </c>
      <c r="D514" s="16">
        <v>51</v>
      </c>
      <c r="E514" s="14">
        <v>87.42857142857143</v>
      </c>
      <c r="F514" s="14">
        <v>3.3626373626373627</v>
      </c>
      <c r="G514">
        <v>0.5</v>
      </c>
      <c r="I514">
        <f>IF(E514-F514&gt;0,(E514-F514)*60*$I$2,0)</f>
        <v>762328384.6153847</v>
      </c>
      <c r="J514">
        <f t="shared" si="48"/>
        <v>50000000</v>
      </c>
      <c r="K514">
        <f t="shared" si="49"/>
        <v>812328384.6153847</v>
      </c>
    </row>
    <row r="515" spans="1:11" ht="12.75">
      <c r="A515">
        <v>9</v>
      </c>
      <c r="B515">
        <v>10</v>
      </c>
      <c r="C515">
        <v>4</v>
      </c>
      <c r="D515" s="16">
        <v>51</v>
      </c>
      <c r="E515" s="14">
        <v>87.98901098901099</v>
      </c>
      <c r="F515" s="14">
        <v>3.1945054945054947</v>
      </c>
      <c r="G515">
        <v>0.4</v>
      </c>
      <c r="I515">
        <f>IF(E515-F515&gt;0,(E515-F515)*60*$I$2,0)</f>
        <v>768935230.6153847</v>
      </c>
      <c r="J515">
        <f t="shared" si="48"/>
        <v>40000000</v>
      </c>
      <c r="K515">
        <f t="shared" si="49"/>
        <v>808935230.6153847</v>
      </c>
    </row>
    <row r="516" spans="1:11" ht="12.75">
      <c r="A516">
        <v>11</v>
      </c>
      <c r="B516">
        <v>7</v>
      </c>
      <c r="C516">
        <v>14</v>
      </c>
      <c r="D516" s="16">
        <v>51</v>
      </c>
      <c r="E516" s="14">
        <v>86.86813186813187</v>
      </c>
      <c r="F516" s="14">
        <v>4.539560439560439</v>
      </c>
      <c r="G516">
        <v>0.5</v>
      </c>
      <c r="I516">
        <f aca="true" t="shared" si="51" ref="I516:I524">IF(E516&lt;F516,0,(E516-F516)*60*I$2)</f>
        <v>746573598</v>
      </c>
      <c r="J516">
        <f t="shared" si="48"/>
        <v>50000000</v>
      </c>
      <c r="K516">
        <f t="shared" si="49"/>
        <v>796573598</v>
      </c>
    </row>
    <row r="517" spans="1:11" ht="12.75">
      <c r="A517">
        <v>11</v>
      </c>
      <c r="B517">
        <v>7</v>
      </c>
      <c r="C517">
        <v>23</v>
      </c>
      <c r="D517" s="16">
        <v>51</v>
      </c>
      <c r="E517" s="14">
        <v>88.54945054945055</v>
      </c>
      <c r="F517" s="14">
        <v>4.539560439560439</v>
      </c>
      <c r="G517">
        <v>0.5</v>
      </c>
      <c r="I517">
        <f t="shared" si="51"/>
        <v>761820165.6923076</v>
      </c>
      <c r="J517">
        <f t="shared" si="48"/>
        <v>50000000</v>
      </c>
      <c r="K517">
        <f t="shared" si="49"/>
        <v>811820165.6923076</v>
      </c>
    </row>
    <row r="518" spans="1:11" ht="12.75">
      <c r="A518">
        <v>1</v>
      </c>
      <c r="B518">
        <v>4</v>
      </c>
      <c r="C518">
        <v>23</v>
      </c>
      <c r="D518" s="16">
        <v>51</v>
      </c>
      <c r="E518" s="14">
        <v>87.42857142857143</v>
      </c>
      <c r="F518" s="14">
        <v>2.634065934065934</v>
      </c>
      <c r="G518">
        <v>0.5</v>
      </c>
      <c r="I518">
        <f t="shared" si="51"/>
        <v>768935230.6153847</v>
      </c>
      <c r="J518">
        <f t="shared" si="48"/>
        <v>50000000</v>
      </c>
      <c r="K518">
        <f t="shared" si="49"/>
        <v>818935230.6153847</v>
      </c>
    </row>
    <row r="519" spans="1:11" ht="12.75">
      <c r="A519">
        <v>1</v>
      </c>
      <c r="B519">
        <v>3</v>
      </c>
      <c r="C519">
        <v>7</v>
      </c>
      <c r="D519" s="16">
        <v>51</v>
      </c>
      <c r="E519" s="14">
        <v>87.98901098901099</v>
      </c>
      <c r="F519" s="14">
        <v>2.746153846153846</v>
      </c>
      <c r="G519">
        <v>0.5</v>
      </c>
      <c r="I519">
        <f t="shared" si="51"/>
        <v>773000982</v>
      </c>
      <c r="J519">
        <f t="shared" si="48"/>
        <v>50000000</v>
      </c>
      <c r="K519">
        <f t="shared" si="49"/>
        <v>823000982</v>
      </c>
    </row>
    <row r="520" spans="1:11" ht="12.75">
      <c r="A520">
        <v>1</v>
      </c>
      <c r="B520">
        <v>31</v>
      </c>
      <c r="C520">
        <v>3</v>
      </c>
      <c r="D520" s="16">
        <v>51</v>
      </c>
      <c r="E520" s="14">
        <v>87.42857142857143</v>
      </c>
      <c r="F520" s="14">
        <v>2.69010989010989</v>
      </c>
      <c r="G520">
        <v>0.4</v>
      </c>
      <c r="I520">
        <f t="shared" si="51"/>
        <v>768427011.6923077</v>
      </c>
      <c r="J520">
        <f t="shared" si="48"/>
        <v>40000000</v>
      </c>
      <c r="K520">
        <f t="shared" si="49"/>
        <v>808427011.6923077</v>
      </c>
    </row>
    <row r="521" spans="1:11" ht="12.75">
      <c r="A521">
        <v>1</v>
      </c>
      <c r="B521">
        <v>11</v>
      </c>
      <c r="C521">
        <v>23</v>
      </c>
      <c r="D521" s="16">
        <v>51</v>
      </c>
      <c r="E521" s="14">
        <v>91.91208791208791</v>
      </c>
      <c r="F521" s="14">
        <v>6.6692307692307695</v>
      </c>
      <c r="G521">
        <v>0.4</v>
      </c>
      <c r="I521">
        <f t="shared" si="51"/>
        <v>773000982</v>
      </c>
      <c r="J521">
        <f t="shared" si="48"/>
        <v>40000000</v>
      </c>
      <c r="K521">
        <f t="shared" si="49"/>
        <v>813000982</v>
      </c>
    </row>
    <row r="522" spans="1:11" ht="12.75">
      <c r="A522">
        <v>1</v>
      </c>
      <c r="B522">
        <v>31</v>
      </c>
      <c r="C522">
        <v>1</v>
      </c>
      <c r="D522" s="16">
        <v>51</v>
      </c>
      <c r="E522" s="14">
        <v>87.98901098901099</v>
      </c>
      <c r="F522" s="14">
        <v>2.69010989010989</v>
      </c>
      <c r="G522">
        <v>0.4</v>
      </c>
      <c r="I522">
        <f t="shared" si="51"/>
        <v>773509200.923077</v>
      </c>
      <c r="J522">
        <f t="shared" si="48"/>
        <v>40000000</v>
      </c>
      <c r="K522">
        <f t="shared" si="49"/>
        <v>813509200.923077</v>
      </c>
    </row>
    <row r="523" spans="1:11" ht="12.75">
      <c r="A523">
        <v>1</v>
      </c>
      <c r="B523">
        <v>11</v>
      </c>
      <c r="C523">
        <v>1</v>
      </c>
      <c r="D523" s="16">
        <v>51</v>
      </c>
      <c r="E523" s="14">
        <v>84.62637362637362</v>
      </c>
      <c r="F523" s="14">
        <v>2.5780219780219777</v>
      </c>
      <c r="G523">
        <v>0.3</v>
      </c>
      <c r="I523">
        <f t="shared" si="51"/>
        <v>744032503.3846153</v>
      </c>
      <c r="J523">
        <f t="shared" si="48"/>
        <v>30000000</v>
      </c>
      <c r="K523">
        <f t="shared" si="49"/>
        <v>774032503.3846153</v>
      </c>
    </row>
    <row r="524" spans="1:11" ht="12.75">
      <c r="A524">
        <v>1</v>
      </c>
      <c r="B524">
        <v>17</v>
      </c>
      <c r="C524">
        <v>10</v>
      </c>
      <c r="D524" s="16">
        <v>51</v>
      </c>
      <c r="E524" s="14">
        <v>90.23076923076923</v>
      </c>
      <c r="F524" s="14">
        <v>2.69010989010989</v>
      </c>
      <c r="G524">
        <v>0.3</v>
      </c>
      <c r="I524">
        <f t="shared" si="51"/>
        <v>793837957.8461537</v>
      </c>
      <c r="J524">
        <f t="shared" si="48"/>
        <v>30000000</v>
      </c>
      <c r="K524">
        <f t="shared" si="49"/>
        <v>823837957.8461537</v>
      </c>
    </row>
    <row r="525" spans="1:11" ht="12.75">
      <c r="A525">
        <v>6</v>
      </c>
      <c r="B525">
        <v>1</v>
      </c>
      <c r="C525">
        <v>4</v>
      </c>
      <c r="D525" s="16">
        <v>51</v>
      </c>
      <c r="E525" s="14">
        <v>90.79120879120879</v>
      </c>
      <c r="F525" s="14">
        <v>3.2505494505494505</v>
      </c>
      <c r="G525">
        <v>0.3</v>
      </c>
      <c r="I525">
        <f>IF(F525&gt;E525,0,(E525-F525)*60*I$2)</f>
        <v>793837957.8461537</v>
      </c>
      <c r="J525">
        <f t="shared" si="48"/>
        <v>30000000</v>
      </c>
      <c r="K525">
        <f t="shared" si="49"/>
        <v>823837957.8461537</v>
      </c>
    </row>
    <row r="526" spans="1:11" ht="12.75">
      <c r="A526">
        <v>10</v>
      </c>
      <c r="B526">
        <v>14</v>
      </c>
      <c r="C526">
        <v>16</v>
      </c>
      <c r="D526" s="16">
        <v>51.099999999999994</v>
      </c>
      <c r="E526" s="14">
        <v>89.1866081229418</v>
      </c>
      <c r="F526" s="14">
        <v>4.150823271130625</v>
      </c>
      <c r="G526">
        <v>0.1</v>
      </c>
      <c r="I526">
        <f>IF(E526-F526&gt;0,(E526-F526)*60*$I$2,0)</f>
        <v>771123204.9088912</v>
      </c>
      <c r="J526">
        <f t="shared" si="48"/>
        <v>10000000</v>
      </c>
      <c r="K526">
        <f t="shared" si="49"/>
        <v>781123204.9088912</v>
      </c>
    </row>
    <row r="527" spans="1:11" ht="12.75">
      <c r="A527">
        <v>1</v>
      </c>
      <c r="B527">
        <v>7</v>
      </c>
      <c r="C527">
        <v>2</v>
      </c>
      <c r="D527" s="16">
        <v>51.099999999999994</v>
      </c>
      <c r="E527" s="14">
        <v>86.38199780461031</v>
      </c>
      <c r="F527" s="14">
        <v>2.580241492864983</v>
      </c>
      <c r="G527">
        <v>0.5</v>
      </c>
      <c r="I527">
        <f aca="true" t="shared" si="52" ref="I527:I544">IF(E527&lt;F527,0,(E527-F527)*60*I$2)</f>
        <v>759932762.6212952</v>
      </c>
      <c r="J527">
        <f t="shared" si="48"/>
        <v>50000000</v>
      </c>
      <c r="K527">
        <f t="shared" si="49"/>
        <v>809932762.6212952</v>
      </c>
    </row>
    <row r="528" spans="1:11" ht="12.75">
      <c r="A528">
        <v>1</v>
      </c>
      <c r="B528">
        <v>9</v>
      </c>
      <c r="C528">
        <v>8</v>
      </c>
      <c r="D528" s="16">
        <v>51.099999999999994</v>
      </c>
      <c r="E528" s="14">
        <v>89.1866081229418</v>
      </c>
      <c r="F528" s="14">
        <v>2.692425905598243</v>
      </c>
      <c r="G528">
        <v>0.5</v>
      </c>
      <c r="I528">
        <f t="shared" si="52"/>
        <v>784348273.0669591</v>
      </c>
      <c r="J528">
        <f t="shared" si="48"/>
        <v>50000000</v>
      </c>
      <c r="K528">
        <f t="shared" si="49"/>
        <v>834348273.0669591</v>
      </c>
    </row>
    <row r="529" spans="1:11" ht="12.75">
      <c r="A529">
        <v>1</v>
      </c>
      <c r="B529">
        <v>11</v>
      </c>
      <c r="C529">
        <v>5</v>
      </c>
      <c r="D529" s="16">
        <v>51.099999999999994</v>
      </c>
      <c r="E529" s="14">
        <v>84.6992316136114</v>
      </c>
      <c r="F529" s="14">
        <v>2.524149286498353</v>
      </c>
      <c r="G529">
        <v>0.4</v>
      </c>
      <c r="I529">
        <f t="shared" si="52"/>
        <v>745181725.060373</v>
      </c>
      <c r="J529">
        <f t="shared" si="48"/>
        <v>40000000</v>
      </c>
      <c r="K529">
        <f t="shared" si="49"/>
        <v>785181725.060373</v>
      </c>
    </row>
    <row r="530" spans="1:11" ht="12.75">
      <c r="A530">
        <v>1</v>
      </c>
      <c r="B530">
        <v>12</v>
      </c>
      <c r="C530">
        <v>7</v>
      </c>
      <c r="D530" s="16">
        <v>51.099999999999994</v>
      </c>
      <c r="E530" s="14">
        <v>91.99121844127332</v>
      </c>
      <c r="F530" s="14">
        <v>6.674972557628979</v>
      </c>
      <c r="G530">
        <v>0.4</v>
      </c>
      <c r="I530">
        <f t="shared" si="52"/>
        <v>773666487.2469813</v>
      </c>
      <c r="J530">
        <f t="shared" si="48"/>
        <v>40000000</v>
      </c>
      <c r="K530">
        <f t="shared" si="49"/>
        <v>813666487.2469813</v>
      </c>
    </row>
    <row r="531" spans="1:11" ht="12.75">
      <c r="A531">
        <v>1</v>
      </c>
      <c r="B531">
        <v>9</v>
      </c>
      <c r="C531">
        <v>21</v>
      </c>
      <c r="D531" s="16">
        <v>51.099999999999994</v>
      </c>
      <c r="E531" s="14">
        <v>89.74753018660812</v>
      </c>
      <c r="F531" s="14">
        <v>2.692425905598243</v>
      </c>
      <c r="G531">
        <v>0.4</v>
      </c>
      <c r="I531">
        <f t="shared" si="52"/>
        <v>789434837.7431394</v>
      </c>
      <c r="J531">
        <f t="shared" si="48"/>
        <v>40000000</v>
      </c>
      <c r="K531">
        <f t="shared" si="49"/>
        <v>829434837.7431394</v>
      </c>
    </row>
    <row r="532" spans="1:11" ht="12.75">
      <c r="A532">
        <v>1</v>
      </c>
      <c r="B532">
        <v>17</v>
      </c>
      <c r="C532">
        <v>16</v>
      </c>
      <c r="D532" s="16">
        <v>51.099999999999994</v>
      </c>
      <c r="E532" s="14">
        <v>89.74753018660812</v>
      </c>
      <c r="F532" s="14">
        <v>2.8046103183315036</v>
      </c>
      <c r="G532">
        <v>0.3</v>
      </c>
      <c r="I532">
        <f t="shared" si="52"/>
        <v>788417524.8079033</v>
      </c>
      <c r="J532">
        <f t="shared" si="48"/>
        <v>30000000</v>
      </c>
      <c r="K532">
        <f t="shared" si="49"/>
        <v>818417524.8079033</v>
      </c>
    </row>
    <row r="533" spans="1:11" ht="12.75">
      <c r="A533">
        <v>12</v>
      </c>
      <c r="B533">
        <v>13</v>
      </c>
      <c r="C533">
        <v>9</v>
      </c>
      <c r="D533" s="16">
        <v>51.099999999999994</v>
      </c>
      <c r="E533" s="14">
        <v>88.62568605927551</v>
      </c>
      <c r="F533" s="14">
        <v>2.9167947310647637</v>
      </c>
      <c r="G533">
        <v>0.1</v>
      </c>
      <c r="I533">
        <f t="shared" si="52"/>
        <v>777227082.5203072</v>
      </c>
      <c r="J533">
        <f t="shared" si="48"/>
        <v>10000000</v>
      </c>
      <c r="K533">
        <f t="shared" si="49"/>
        <v>787227082.5203072</v>
      </c>
    </row>
    <row r="534" spans="1:11" ht="12.75">
      <c r="A534">
        <v>11</v>
      </c>
      <c r="B534">
        <v>6</v>
      </c>
      <c r="C534">
        <v>15</v>
      </c>
      <c r="D534" s="16">
        <v>51.2</v>
      </c>
      <c r="E534" s="14">
        <v>86.45614035087719</v>
      </c>
      <c r="F534" s="14">
        <v>4.5473684210526315</v>
      </c>
      <c r="G534">
        <v>0.5</v>
      </c>
      <c r="I534">
        <f t="shared" si="52"/>
        <v>742766763.7894737</v>
      </c>
      <c r="J534">
        <f t="shared" si="48"/>
        <v>50000000</v>
      </c>
      <c r="K534">
        <f t="shared" si="49"/>
        <v>792766763.7894737</v>
      </c>
    </row>
    <row r="535" spans="1:11" ht="12.75">
      <c r="A535">
        <v>11</v>
      </c>
      <c r="B535">
        <v>8</v>
      </c>
      <c r="C535">
        <v>4</v>
      </c>
      <c r="D535" s="16">
        <v>51.2</v>
      </c>
      <c r="E535" s="14">
        <v>88.14035087719297</v>
      </c>
      <c r="F535" s="14">
        <v>4.603508771929824</v>
      </c>
      <c r="G535">
        <v>0.5</v>
      </c>
      <c r="I535">
        <f t="shared" si="52"/>
        <v>757530462.3157895</v>
      </c>
      <c r="J535">
        <f t="shared" si="48"/>
        <v>50000000</v>
      </c>
      <c r="K535">
        <f t="shared" si="49"/>
        <v>807530462.3157895</v>
      </c>
    </row>
    <row r="536" spans="1:11" ht="12.75">
      <c r="A536">
        <v>1</v>
      </c>
      <c r="B536">
        <v>7</v>
      </c>
      <c r="C536">
        <v>1</v>
      </c>
      <c r="D536" s="16">
        <v>51.2</v>
      </c>
      <c r="E536" s="14">
        <v>87.01754385964912</v>
      </c>
      <c r="F536" s="14">
        <v>2.582456140350877</v>
      </c>
      <c r="G536">
        <v>0.5</v>
      </c>
      <c r="I536">
        <f t="shared" si="52"/>
        <v>765675951.1578947</v>
      </c>
      <c r="J536">
        <f t="shared" si="48"/>
        <v>50000000</v>
      </c>
      <c r="K536">
        <f t="shared" si="49"/>
        <v>815675951.1578947</v>
      </c>
    </row>
    <row r="537" spans="1:11" ht="12.75">
      <c r="A537">
        <v>1</v>
      </c>
      <c r="B537">
        <v>3</v>
      </c>
      <c r="C537">
        <v>6</v>
      </c>
      <c r="D537" s="16">
        <v>51.2</v>
      </c>
      <c r="E537" s="14">
        <v>88.7017543859649</v>
      </c>
      <c r="F537" s="14">
        <v>2.7508771929824563</v>
      </c>
      <c r="G537">
        <v>0.5</v>
      </c>
      <c r="I537">
        <f t="shared" si="52"/>
        <v>779421463.5789473</v>
      </c>
      <c r="J537">
        <f t="shared" si="48"/>
        <v>50000000</v>
      </c>
      <c r="K537">
        <f t="shared" si="49"/>
        <v>829421463.5789473</v>
      </c>
    </row>
    <row r="538" spans="1:11" ht="12.75">
      <c r="A538">
        <v>12</v>
      </c>
      <c r="B538">
        <v>2</v>
      </c>
      <c r="C538">
        <v>23</v>
      </c>
      <c r="D538" s="16">
        <v>51.2</v>
      </c>
      <c r="E538" s="14">
        <v>86.45614035087719</v>
      </c>
      <c r="F538" s="14">
        <v>4.603508771929824</v>
      </c>
      <c r="G538">
        <v>0.4</v>
      </c>
      <c r="I538">
        <f t="shared" si="52"/>
        <v>742257670.736842</v>
      </c>
      <c r="J538">
        <f t="shared" si="48"/>
        <v>40000000</v>
      </c>
      <c r="K538">
        <f t="shared" si="49"/>
        <v>782257670.736842</v>
      </c>
    </row>
    <row r="539" spans="1:11" ht="12.75">
      <c r="A539">
        <v>12</v>
      </c>
      <c r="B539">
        <v>22</v>
      </c>
      <c r="C539">
        <v>11</v>
      </c>
      <c r="D539" s="16">
        <v>51.2</v>
      </c>
      <c r="E539" s="14">
        <v>87.57894736842104</v>
      </c>
      <c r="F539" s="14">
        <v>2.807017543859649</v>
      </c>
      <c r="G539">
        <v>0.4</v>
      </c>
      <c r="I539">
        <f t="shared" si="52"/>
        <v>768730509.4736842</v>
      </c>
      <c r="J539">
        <f t="shared" si="48"/>
        <v>40000000</v>
      </c>
      <c r="K539">
        <f t="shared" si="49"/>
        <v>808730509.4736842</v>
      </c>
    </row>
    <row r="540" spans="1:11" ht="12.75">
      <c r="A540">
        <v>1</v>
      </c>
      <c r="B540">
        <v>11</v>
      </c>
      <c r="C540">
        <v>24</v>
      </c>
      <c r="D540" s="16">
        <v>51.2</v>
      </c>
      <c r="E540" s="14">
        <v>92.0701754385965</v>
      </c>
      <c r="F540" s="14">
        <v>6.7368421052631575</v>
      </c>
      <c r="G540">
        <v>0.4</v>
      </c>
      <c r="I540">
        <f t="shared" si="52"/>
        <v>773821440.0000001</v>
      </c>
      <c r="J540">
        <f t="shared" si="48"/>
        <v>40000000</v>
      </c>
      <c r="K540">
        <f t="shared" si="49"/>
        <v>813821440.0000001</v>
      </c>
    </row>
    <row r="541" spans="1:11" ht="12.75">
      <c r="A541">
        <v>1</v>
      </c>
      <c r="B541">
        <v>15</v>
      </c>
      <c r="C541">
        <v>19</v>
      </c>
      <c r="D541" s="16">
        <v>51.2</v>
      </c>
      <c r="E541" s="14">
        <v>88.7017543859649</v>
      </c>
      <c r="F541" s="14">
        <v>2.694736842105263</v>
      </c>
      <c r="G541">
        <v>0.4</v>
      </c>
      <c r="I541">
        <f t="shared" si="52"/>
        <v>779930556.631579</v>
      </c>
      <c r="J541">
        <f t="shared" si="48"/>
        <v>40000000</v>
      </c>
      <c r="K541">
        <f t="shared" si="49"/>
        <v>819930556.631579</v>
      </c>
    </row>
    <row r="542" spans="1:11" ht="12.75">
      <c r="A542">
        <v>1</v>
      </c>
      <c r="B542">
        <v>9</v>
      </c>
      <c r="C542">
        <v>7</v>
      </c>
      <c r="D542" s="16">
        <v>51.2</v>
      </c>
      <c r="E542" s="14">
        <v>89.26315789473684</v>
      </c>
      <c r="F542" s="14">
        <v>2.694736842105263</v>
      </c>
      <c r="G542">
        <v>0.4</v>
      </c>
      <c r="I542">
        <f t="shared" si="52"/>
        <v>785021487.1578947</v>
      </c>
      <c r="J542">
        <f t="shared" si="48"/>
        <v>40000000</v>
      </c>
      <c r="K542">
        <f t="shared" si="49"/>
        <v>825021487.1578947</v>
      </c>
    </row>
    <row r="543" spans="1:11" ht="12.75">
      <c r="A543">
        <v>1</v>
      </c>
      <c r="B543">
        <v>17</v>
      </c>
      <c r="C543">
        <v>14</v>
      </c>
      <c r="D543" s="16">
        <v>51.2</v>
      </c>
      <c r="E543" s="14">
        <v>90.3859649122807</v>
      </c>
      <c r="F543" s="14">
        <v>2.807017543859649</v>
      </c>
      <c r="G543">
        <v>0.3</v>
      </c>
      <c r="I543">
        <f t="shared" si="52"/>
        <v>794185162.1052632</v>
      </c>
      <c r="J543">
        <f t="shared" si="48"/>
        <v>30000000</v>
      </c>
      <c r="K543">
        <f t="shared" si="49"/>
        <v>824185162.1052632</v>
      </c>
    </row>
    <row r="544" spans="1:11" ht="12.75">
      <c r="A544">
        <v>12</v>
      </c>
      <c r="B544">
        <v>2</v>
      </c>
      <c r="C544">
        <v>5</v>
      </c>
      <c r="D544" s="16">
        <v>51.2</v>
      </c>
      <c r="E544" s="14">
        <v>88.7017543859649</v>
      </c>
      <c r="F544" s="14">
        <v>0</v>
      </c>
      <c r="G544">
        <v>0.2</v>
      </c>
      <c r="I544">
        <f t="shared" si="52"/>
        <v>804367023.1578946</v>
      </c>
      <c r="J544">
        <f t="shared" si="48"/>
        <v>20000000</v>
      </c>
      <c r="K544">
        <f t="shared" si="49"/>
        <v>824367023.1578946</v>
      </c>
    </row>
    <row r="545" spans="1:11" ht="12.75">
      <c r="A545">
        <v>9</v>
      </c>
      <c r="B545">
        <v>10</v>
      </c>
      <c r="C545">
        <v>3</v>
      </c>
      <c r="D545" s="16">
        <v>51.3</v>
      </c>
      <c r="E545" s="14">
        <v>87.65388828039431</v>
      </c>
      <c r="F545" s="14">
        <v>3.2589266155531216</v>
      </c>
      <c r="G545">
        <v>0.4</v>
      </c>
      <c r="I545">
        <f>IF(E545-F545&gt;0,(E545-F545)*60*$I$2,0)</f>
        <v>765312079.2683461</v>
      </c>
      <c r="J545">
        <f t="shared" si="48"/>
        <v>40000000</v>
      </c>
      <c r="K545">
        <f t="shared" si="49"/>
        <v>805312079.2683461</v>
      </c>
    </row>
    <row r="546" spans="1:11" ht="12.75">
      <c r="A546">
        <v>9</v>
      </c>
      <c r="B546">
        <v>16</v>
      </c>
      <c r="C546">
        <v>10</v>
      </c>
      <c r="D546" s="16">
        <v>51.3</v>
      </c>
      <c r="E546" s="14">
        <v>87.092004381161</v>
      </c>
      <c r="F546" s="14">
        <v>3.371303395399781</v>
      </c>
      <c r="G546">
        <v>0.4</v>
      </c>
      <c r="I546">
        <f>IF(E546-F546&gt;0,(E546-F546)*60*$I$2,0)</f>
        <v>759197735.0930997</v>
      </c>
      <c r="J546">
        <f t="shared" si="48"/>
        <v>40000000</v>
      </c>
      <c r="K546">
        <f t="shared" si="49"/>
        <v>799197735.0930997</v>
      </c>
    </row>
    <row r="547" spans="1:11" ht="12.75">
      <c r="A547">
        <v>10</v>
      </c>
      <c r="B547">
        <v>14</v>
      </c>
      <c r="C547">
        <v>15</v>
      </c>
      <c r="D547" s="16">
        <v>51.3</v>
      </c>
      <c r="E547" s="14">
        <v>88.7776560788609</v>
      </c>
      <c r="F547" s="14">
        <v>4.157940854326397</v>
      </c>
      <c r="G547">
        <v>0.1</v>
      </c>
      <c r="I547">
        <f>IF(E547-F547&gt;0,(E547-F547)*60*$I$2,0)</f>
        <v>767350193.9934282</v>
      </c>
      <c r="J547">
        <f t="shared" si="48"/>
        <v>10000000</v>
      </c>
      <c r="K547">
        <f t="shared" si="49"/>
        <v>777350193.9934282</v>
      </c>
    </row>
    <row r="548" spans="1:11" ht="12.75">
      <c r="A548">
        <v>11</v>
      </c>
      <c r="B548">
        <v>4</v>
      </c>
      <c r="C548">
        <v>19</v>
      </c>
      <c r="D548" s="16">
        <v>51.3</v>
      </c>
      <c r="E548" s="14">
        <v>92.71084337349399</v>
      </c>
      <c r="F548" s="14">
        <v>8.87776560788609</v>
      </c>
      <c r="G548">
        <v>0.5</v>
      </c>
      <c r="I548">
        <f aca="true" t="shared" si="53" ref="I548:I557">IF(E548&lt;F548,0,(E548-F548)*60*I$2)</f>
        <v>760216792.4556409</v>
      </c>
      <c r="J548">
        <f t="shared" si="48"/>
        <v>50000000</v>
      </c>
      <c r="K548">
        <f t="shared" si="49"/>
        <v>810216792.4556409</v>
      </c>
    </row>
    <row r="549" spans="1:11" ht="12.75">
      <c r="A549">
        <v>1</v>
      </c>
      <c r="B549">
        <v>5</v>
      </c>
      <c r="C549">
        <v>7</v>
      </c>
      <c r="D549" s="16">
        <v>51.3</v>
      </c>
      <c r="E549" s="14">
        <v>88.2157721796276</v>
      </c>
      <c r="F549" s="14">
        <v>2.640854326396495</v>
      </c>
      <c r="G549">
        <v>0.5</v>
      </c>
      <c r="I549">
        <f t="shared" si="53"/>
        <v>776012181.5750275</v>
      </c>
      <c r="J549">
        <f t="shared" si="48"/>
        <v>50000000</v>
      </c>
      <c r="K549">
        <f t="shared" si="49"/>
        <v>826012181.5750275</v>
      </c>
    </row>
    <row r="550" spans="1:11" ht="12.75">
      <c r="A550">
        <v>1</v>
      </c>
      <c r="B550">
        <v>3</v>
      </c>
      <c r="C550">
        <v>5</v>
      </c>
      <c r="D550" s="16">
        <v>51.3</v>
      </c>
      <c r="E550" s="14">
        <v>88.7776560788609</v>
      </c>
      <c r="F550" s="14">
        <v>2.7532311062431547</v>
      </c>
      <c r="G550">
        <v>0.5</v>
      </c>
      <c r="I550">
        <f t="shared" si="53"/>
        <v>780088411.0251918</v>
      </c>
      <c r="J550">
        <f t="shared" si="48"/>
        <v>50000000</v>
      </c>
      <c r="K550">
        <f t="shared" si="49"/>
        <v>830088411.0251918</v>
      </c>
    </row>
    <row r="551" spans="1:11" ht="12.75">
      <c r="A551">
        <v>12</v>
      </c>
      <c r="B551">
        <v>22</v>
      </c>
      <c r="C551">
        <v>13</v>
      </c>
      <c r="D551" s="16">
        <v>51.3</v>
      </c>
      <c r="E551" s="14">
        <v>88.2157721796276</v>
      </c>
      <c r="F551" s="14">
        <v>2.7532311062431547</v>
      </c>
      <c r="G551">
        <v>0.4</v>
      </c>
      <c r="I551">
        <f t="shared" si="53"/>
        <v>774993124.2124864</v>
      </c>
      <c r="J551">
        <f aca="true" t="shared" si="54" ref="J551:J614">G551*100000000</f>
        <v>40000000</v>
      </c>
      <c r="K551">
        <f aca="true" t="shared" si="55" ref="K551:K614">I551+J551</f>
        <v>814993124.2124864</v>
      </c>
    </row>
    <row r="552" spans="1:11" ht="12.75">
      <c r="A552">
        <v>1</v>
      </c>
      <c r="B552">
        <v>15</v>
      </c>
      <c r="C552">
        <v>17</v>
      </c>
      <c r="D552" s="16">
        <v>51.3</v>
      </c>
      <c r="E552" s="14">
        <v>88.7776560788609</v>
      </c>
      <c r="F552" s="14">
        <v>2.697042716319825</v>
      </c>
      <c r="G552">
        <v>0.4</v>
      </c>
      <c r="I552">
        <f t="shared" si="53"/>
        <v>780597939.7064623</v>
      </c>
      <c r="J552">
        <f t="shared" si="54"/>
        <v>40000000</v>
      </c>
      <c r="K552">
        <f t="shared" si="55"/>
        <v>820597939.7064623</v>
      </c>
    </row>
    <row r="553" spans="1:11" ht="12.75">
      <c r="A553">
        <v>1</v>
      </c>
      <c r="B553">
        <v>5</v>
      </c>
      <c r="C553">
        <v>23</v>
      </c>
      <c r="D553" s="16">
        <v>51.3</v>
      </c>
      <c r="E553" s="14">
        <v>89.90142387732749</v>
      </c>
      <c r="F553" s="14">
        <v>2.697042716319825</v>
      </c>
      <c r="G553">
        <v>0.4</v>
      </c>
      <c r="I553">
        <f t="shared" si="53"/>
        <v>790788513.3318729</v>
      </c>
      <c r="J553">
        <f t="shared" si="54"/>
        <v>40000000</v>
      </c>
      <c r="K553">
        <f t="shared" si="55"/>
        <v>830788513.3318729</v>
      </c>
    </row>
    <row r="554" spans="1:11" ht="12.75">
      <c r="A554">
        <v>12</v>
      </c>
      <c r="B554">
        <v>22</v>
      </c>
      <c r="C554">
        <v>10</v>
      </c>
      <c r="D554" s="16">
        <v>51.3</v>
      </c>
      <c r="E554" s="14">
        <v>87.65388828039431</v>
      </c>
      <c r="F554" s="14">
        <v>2.809419496166484</v>
      </c>
      <c r="G554">
        <v>0.3</v>
      </c>
      <c r="I554">
        <f t="shared" si="53"/>
        <v>769388308.7185105</v>
      </c>
      <c r="J554">
        <f t="shared" si="54"/>
        <v>30000000</v>
      </c>
      <c r="K554">
        <f t="shared" si="55"/>
        <v>799388308.7185105</v>
      </c>
    </row>
    <row r="555" spans="1:11" ht="12.75">
      <c r="A555">
        <v>12</v>
      </c>
      <c r="B555">
        <v>22</v>
      </c>
      <c r="C555">
        <v>12</v>
      </c>
      <c r="D555" s="16">
        <v>51.3</v>
      </c>
      <c r="E555" s="14">
        <v>88.2157721796276</v>
      </c>
      <c r="F555" s="14">
        <v>2.809419496166484</v>
      </c>
      <c r="G555">
        <v>0.3</v>
      </c>
      <c r="I555">
        <f t="shared" si="53"/>
        <v>774483595.5312158</v>
      </c>
      <c r="J555">
        <f t="shared" si="54"/>
        <v>30000000</v>
      </c>
      <c r="K555">
        <f t="shared" si="55"/>
        <v>804483595.5312158</v>
      </c>
    </row>
    <row r="556" spans="1:11" ht="12.75">
      <c r="A556">
        <v>12</v>
      </c>
      <c r="B556">
        <v>1</v>
      </c>
      <c r="C556">
        <v>23</v>
      </c>
      <c r="D556" s="16">
        <v>51.3</v>
      </c>
      <c r="E556" s="14">
        <v>88.7776560788609</v>
      </c>
      <c r="F556" s="14">
        <v>0</v>
      </c>
      <c r="G556">
        <v>0.2</v>
      </c>
      <c r="I556">
        <f t="shared" si="53"/>
        <v>805055316.407448</v>
      </c>
      <c r="J556">
        <f t="shared" si="54"/>
        <v>20000000</v>
      </c>
      <c r="K556">
        <f t="shared" si="55"/>
        <v>825055316.407448</v>
      </c>
    </row>
    <row r="557" spans="1:11" ht="12.75">
      <c r="A557">
        <v>12</v>
      </c>
      <c r="B557">
        <v>6</v>
      </c>
      <c r="C557">
        <v>18</v>
      </c>
      <c r="D557" s="16">
        <v>51.3</v>
      </c>
      <c r="E557" s="14">
        <v>85.40635268346112</v>
      </c>
      <c r="F557" s="14">
        <v>4.438882803943045</v>
      </c>
      <c r="G557">
        <v>0.1</v>
      </c>
      <c r="I557">
        <f t="shared" si="53"/>
        <v>734230829.7108433</v>
      </c>
      <c r="J557">
        <f t="shared" si="54"/>
        <v>10000000</v>
      </c>
      <c r="K557">
        <f t="shared" si="55"/>
        <v>744230829.7108433</v>
      </c>
    </row>
    <row r="558" spans="1:11" ht="12.75">
      <c r="A558">
        <v>9</v>
      </c>
      <c r="B558">
        <v>10</v>
      </c>
      <c r="C558">
        <v>2</v>
      </c>
      <c r="D558" s="16">
        <v>51.400000000000006</v>
      </c>
      <c r="E558" s="14">
        <v>87.72866520787747</v>
      </c>
      <c r="F558" s="14">
        <v>3.2617067833698035</v>
      </c>
      <c r="G558">
        <v>0.4</v>
      </c>
      <c r="I558">
        <f>IF(E558-F558&gt;0,(E558-F558)*60*$I$2,0)</f>
        <v>765964961.7242888</v>
      </c>
      <c r="J558">
        <f t="shared" si="54"/>
        <v>40000000</v>
      </c>
      <c r="K558">
        <f t="shared" si="55"/>
        <v>805964961.7242888</v>
      </c>
    </row>
    <row r="559" spans="1:11" ht="12.75">
      <c r="A559">
        <v>9</v>
      </c>
      <c r="B559">
        <v>11</v>
      </c>
      <c r="C559">
        <v>10</v>
      </c>
      <c r="D559" s="16">
        <v>51.400000000000006</v>
      </c>
      <c r="E559" s="14">
        <v>91.66520787746171</v>
      </c>
      <c r="F559" s="14">
        <v>3.4304157549234136</v>
      </c>
      <c r="G559">
        <v>0.4</v>
      </c>
      <c r="I559">
        <f>IF(E559-F559&gt;0,(E559-F559)*60*$I$2,0)</f>
        <v>800132506.6214442</v>
      </c>
      <c r="J559">
        <f t="shared" si="54"/>
        <v>40000000</v>
      </c>
      <c r="K559">
        <f t="shared" si="55"/>
        <v>840132506.6214442</v>
      </c>
    </row>
    <row r="560" spans="1:11" ht="12.75">
      <c r="A560">
        <v>9</v>
      </c>
      <c r="B560">
        <v>11</v>
      </c>
      <c r="C560">
        <v>11</v>
      </c>
      <c r="D560" s="16">
        <v>51.400000000000006</v>
      </c>
      <c r="E560" s="14">
        <v>90.54048140043764</v>
      </c>
      <c r="F560" s="14">
        <v>3.3741794310722106</v>
      </c>
      <c r="G560">
        <v>0.4</v>
      </c>
      <c r="I560">
        <f>IF(E560-F560&gt;0,(E560-F560)*60*$I$2,0)</f>
        <v>790443202.8446391</v>
      </c>
      <c r="J560">
        <f t="shared" si="54"/>
        <v>40000000</v>
      </c>
      <c r="K560">
        <f t="shared" si="55"/>
        <v>830443202.8446391</v>
      </c>
    </row>
    <row r="561" spans="1:11" ht="12.75">
      <c r="A561">
        <v>10</v>
      </c>
      <c r="B561">
        <v>13</v>
      </c>
      <c r="C561">
        <v>21</v>
      </c>
      <c r="D561" s="16">
        <v>51.400000000000006</v>
      </c>
      <c r="E561" s="14">
        <v>89.97811816192561</v>
      </c>
      <c r="F561" s="14">
        <v>4.105251641137856</v>
      </c>
      <c r="G561">
        <v>0.4</v>
      </c>
      <c r="I561">
        <f>IF(E561-F561&gt;0,(E561-F561)*60*$I$2,0)</f>
        <v>778714045.641138</v>
      </c>
      <c r="J561">
        <f t="shared" si="54"/>
        <v>40000000</v>
      </c>
      <c r="K561">
        <f t="shared" si="55"/>
        <v>818714045.641138</v>
      </c>
    </row>
    <row r="562" spans="1:11" ht="12.75">
      <c r="A562">
        <v>12</v>
      </c>
      <c r="B562">
        <v>22</v>
      </c>
      <c r="C562">
        <v>15</v>
      </c>
      <c r="D562" s="16">
        <v>51.400000000000006</v>
      </c>
      <c r="E562" s="14">
        <v>88.2910284463895</v>
      </c>
      <c r="F562" s="14">
        <v>2.8118161925601752</v>
      </c>
      <c r="G562">
        <v>0.5</v>
      </c>
      <c r="I562">
        <f aca="true" t="shared" si="56" ref="I562:I569">IF(E562&lt;F562,0,(E562-F562)*60*I$2)</f>
        <v>775144302.1444203</v>
      </c>
      <c r="J562">
        <f t="shared" si="54"/>
        <v>50000000</v>
      </c>
      <c r="K562">
        <f t="shared" si="55"/>
        <v>825144302.1444203</v>
      </c>
    </row>
    <row r="563" spans="1:11" ht="12.75">
      <c r="A563">
        <v>1</v>
      </c>
      <c r="B563">
        <v>15</v>
      </c>
      <c r="C563">
        <v>20</v>
      </c>
      <c r="D563" s="16">
        <v>51.400000000000006</v>
      </c>
      <c r="E563" s="14">
        <v>88.85339168490154</v>
      </c>
      <c r="F563" s="14">
        <v>2.755579868708972</v>
      </c>
      <c r="G563">
        <v>0.5</v>
      </c>
      <c r="I563">
        <f t="shared" si="56"/>
        <v>780753899.0678338</v>
      </c>
      <c r="J563">
        <f t="shared" si="54"/>
        <v>50000000</v>
      </c>
      <c r="K563">
        <f t="shared" si="55"/>
        <v>830753899.0678338</v>
      </c>
    </row>
    <row r="564" spans="1:11" ht="12.75">
      <c r="A564">
        <v>1</v>
      </c>
      <c r="B564">
        <v>12</v>
      </c>
      <c r="C564">
        <v>1</v>
      </c>
      <c r="D564" s="16">
        <v>51.400000000000006</v>
      </c>
      <c r="E564" s="14">
        <v>92.22757111597375</v>
      </c>
      <c r="F564" s="14">
        <v>6.6921225382932175</v>
      </c>
      <c r="G564">
        <v>0.4</v>
      </c>
      <c r="I564">
        <f t="shared" si="56"/>
        <v>775654265.5010941</v>
      </c>
      <c r="J564">
        <f t="shared" si="54"/>
        <v>40000000</v>
      </c>
      <c r="K564">
        <f t="shared" si="55"/>
        <v>815654265.5010941</v>
      </c>
    </row>
    <row r="565" spans="1:11" ht="12.75">
      <c r="A565">
        <v>12</v>
      </c>
      <c r="B565">
        <v>13</v>
      </c>
      <c r="C565">
        <v>10</v>
      </c>
      <c r="D565" s="16">
        <v>51.400000000000006</v>
      </c>
      <c r="E565" s="14">
        <v>88.85339168490154</v>
      </c>
      <c r="F565" s="14">
        <v>2.9242888402625824</v>
      </c>
      <c r="G565">
        <v>0.4</v>
      </c>
      <c r="I565">
        <f t="shared" si="56"/>
        <v>779224008.9978119</v>
      </c>
      <c r="J565">
        <f t="shared" si="54"/>
        <v>40000000</v>
      </c>
      <c r="K565">
        <f t="shared" si="55"/>
        <v>819224008.9978119</v>
      </c>
    </row>
    <row r="566" spans="1:11" ht="12.75">
      <c r="A566">
        <v>1</v>
      </c>
      <c r="B566">
        <v>8</v>
      </c>
      <c r="C566">
        <v>24</v>
      </c>
      <c r="D566" s="16">
        <v>51.400000000000006</v>
      </c>
      <c r="E566" s="14">
        <v>89.41575492341357</v>
      </c>
      <c r="F566" s="14">
        <v>2.699343544857768</v>
      </c>
      <c r="G566">
        <v>0.4</v>
      </c>
      <c r="I566">
        <f t="shared" si="56"/>
        <v>786363495.9912473</v>
      </c>
      <c r="J566">
        <f t="shared" si="54"/>
        <v>40000000</v>
      </c>
      <c r="K566">
        <f t="shared" si="55"/>
        <v>826363495.9912473</v>
      </c>
    </row>
    <row r="567" spans="1:11" ht="12.75">
      <c r="A567">
        <v>1</v>
      </c>
      <c r="B567">
        <v>20</v>
      </c>
      <c r="C567">
        <v>6</v>
      </c>
      <c r="D567" s="16">
        <v>51.400000000000006</v>
      </c>
      <c r="E567" s="14">
        <v>91.10284463894968</v>
      </c>
      <c r="F567" s="14">
        <v>2.8118161925601752</v>
      </c>
      <c r="G567">
        <v>0.3</v>
      </c>
      <c r="I567">
        <f t="shared" si="56"/>
        <v>800642469.9781183</v>
      </c>
      <c r="J567">
        <f t="shared" si="54"/>
        <v>30000000</v>
      </c>
      <c r="K567">
        <f t="shared" si="55"/>
        <v>830642469.9781183</v>
      </c>
    </row>
    <row r="568" spans="1:11" ht="12.75">
      <c r="A568">
        <v>12</v>
      </c>
      <c r="B568">
        <v>2</v>
      </c>
      <c r="C568">
        <v>7</v>
      </c>
      <c r="D568" s="16">
        <v>51.400000000000006</v>
      </c>
      <c r="E568" s="14">
        <v>88.2910284463895</v>
      </c>
      <c r="F568" s="14">
        <v>0</v>
      </c>
      <c r="G568">
        <v>0.2</v>
      </c>
      <c r="I568">
        <f t="shared" si="56"/>
        <v>800642469.9781183</v>
      </c>
      <c r="J568">
        <f t="shared" si="54"/>
        <v>20000000</v>
      </c>
      <c r="K568">
        <f t="shared" si="55"/>
        <v>820642469.9781183</v>
      </c>
    </row>
    <row r="569" spans="1:11" ht="12.75">
      <c r="A569">
        <v>12</v>
      </c>
      <c r="B569">
        <v>5</v>
      </c>
      <c r="C569">
        <v>23</v>
      </c>
      <c r="D569" s="16">
        <v>51.400000000000006</v>
      </c>
      <c r="E569" s="14">
        <v>87.72866520787747</v>
      </c>
      <c r="F569" s="14">
        <v>4.5551422319474835</v>
      </c>
      <c r="G569">
        <v>0.1</v>
      </c>
      <c r="I569">
        <f t="shared" si="56"/>
        <v>754235804.5207878</v>
      </c>
      <c r="J569">
        <f t="shared" si="54"/>
        <v>10000000</v>
      </c>
      <c r="K569">
        <f t="shared" si="55"/>
        <v>764235804.5207878</v>
      </c>
    </row>
    <row r="570" spans="1:11" ht="12.75">
      <c r="A570">
        <v>9</v>
      </c>
      <c r="B570">
        <v>12</v>
      </c>
      <c r="C570">
        <v>5</v>
      </c>
      <c r="D570" s="16">
        <v>51.5</v>
      </c>
      <c r="E570" s="14">
        <v>89.49180327868852</v>
      </c>
      <c r="F570" s="14">
        <v>3.3770491803278686</v>
      </c>
      <c r="G570">
        <v>0.4</v>
      </c>
      <c r="I570">
        <f>IF(E570-F570&gt;0,(E570-F570)*60*$I$2,0)</f>
        <v>780907535.409836</v>
      </c>
      <c r="J570">
        <f t="shared" si="54"/>
        <v>40000000</v>
      </c>
      <c r="K570">
        <f t="shared" si="55"/>
        <v>820907535.409836</v>
      </c>
    </row>
    <row r="571" spans="1:11" ht="12.75">
      <c r="A571">
        <v>11</v>
      </c>
      <c r="B571">
        <v>7</v>
      </c>
      <c r="C571">
        <v>12</v>
      </c>
      <c r="D571" s="16">
        <v>51.5</v>
      </c>
      <c r="E571" s="14">
        <v>87.80327868852459</v>
      </c>
      <c r="F571" s="14">
        <v>4.559016393442622</v>
      </c>
      <c r="G571">
        <v>0.5</v>
      </c>
      <c r="I571">
        <f aca="true" t="shared" si="57" ref="I571:I582">IF(E571&lt;F571,0,(E571-F571)*60*I$2)</f>
        <v>754877284.2295082</v>
      </c>
      <c r="J571">
        <f t="shared" si="54"/>
        <v>50000000</v>
      </c>
      <c r="K571">
        <f t="shared" si="55"/>
        <v>804877284.2295082</v>
      </c>
    </row>
    <row r="572" spans="1:11" ht="12.75">
      <c r="A572">
        <v>11</v>
      </c>
      <c r="B572">
        <v>4</v>
      </c>
      <c r="C572">
        <v>20</v>
      </c>
      <c r="D572" s="16">
        <v>51.5</v>
      </c>
      <c r="E572" s="14">
        <v>93.43169398907104</v>
      </c>
      <c r="F572" s="14">
        <v>8.892896174863388</v>
      </c>
      <c r="G572">
        <v>0.5</v>
      </c>
      <c r="I572">
        <f t="shared" si="57"/>
        <v>766616417.1147541</v>
      </c>
      <c r="J572">
        <f t="shared" si="54"/>
        <v>50000000</v>
      </c>
      <c r="K572">
        <f t="shared" si="55"/>
        <v>816616417.1147541</v>
      </c>
    </row>
    <row r="573" spans="1:11" ht="12.75">
      <c r="A573">
        <v>1</v>
      </c>
      <c r="B573">
        <v>15</v>
      </c>
      <c r="C573">
        <v>21</v>
      </c>
      <c r="D573" s="16">
        <v>51.5</v>
      </c>
      <c r="E573" s="14">
        <v>88.92896174863387</v>
      </c>
      <c r="F573" s="14">
        <v>2.7579234972677598</v>
      </c>
      <c r="G573">
        <v>0.4</v>
      </c>
      <c r="I573">
        <f t="shared" si="57"/>
        <v>781417932.4918032</v>
      </c>
      <c r="J573">
        <f t="shared" si="54"/>
        <v>40000000</v>
      </c>
      <c r="K573">
        <f t="shared" si="55"/>
        <v>821417932.4918032</v>
      </c>
    </row>
    <row r="574" spans="1:11" ht="12.75">
      <c r="A574">
        <v>1</v>
      </c>
      <c r="B574">
        <v>8</v>
      </c>
      <c r="C574">
        <v>16</v>
      </c>
      <c r="D574" s="16">
        <v>51.5</v>
      </c>
      <c r="E574" s="14">
        <v>88.92896174863387</v>
      </c>
      <c r="F574" s="14">
        <v>2.701639344262295</v>
      </c>
      <c r="G574">
        <v>0.4</v>
      </c>
      <c r="I574">
        <f t="shared" si="57"/>
        <v>781928329.5737704</v>
      </c>
      <c r="J574">
        <f t="shared" si="54"/>
        <v>40000000</v>
      </c>
      <c r="K574">
        <f t="shared" si="55"/>
        <v>821928329.5737704</v>
      </c>
    </row>
    <row r="575" spans="1:11" ht="12.75">
      <c r="A575">
        <v>1</v>
      </c>
      <c r="B575">
        <v>15</v>
      </c>
      <c r="C575">
        <v>18</v>
      </c>
      <c r="D575" s="16">
        <v>51.5</v>
      </c>
      <c r="E575" s="14">
        <v>88.92896174863387</v>
      </c>
      <c r="F575" s="14">
        <v>2.701639344262295</v>
      </c>
      <c r="G575">
        <v>0.4</v>
      </c>
      <c r="I575">
        <f t="shared" si="57"/>
        <v>781928329.5737704</v>
      </c>
      <c r="J575">
        <f t="shared" si="54"/>
        <v>40000000</v>
      </c>
      <c r="K575">
        <f t="shared" si="55"/>
        <v>821928329.5737704</v>
      </c>
    </row>
    <row r="576" spans="1:11" ht="12.75">
      <c r="A576">
        <v>1</v>
      </c>
      <c r="B576">
        <v>9</v>
      </c>
      <c r="C576">
        <v>4</v>
      </c>
      <c r="D576" s="16">
        <v>51.5</v>
      </c>
      <c r="E576" s="14">
        <v>89.49180327868852</v>
      </c>
      <c r="F576" s="14">
        <v>2.701639344262295</v>
      </c>
      <c r="G576">
        <v>0.4</v>
      </c>
      <c r="I576">
        <f t="shared" si="57"/>
        <v>787032300.3934426</v>
      </c>
      <c r="J576">
        <f t="shared" si="54"/>
        <v>40000000</v>
      </c>
      <c r="K576">
        <f t="shared" si="55"/>
        <v>827032300.3934426</v>
      </c>
    </row>
    <row r="577" spans="1:11" ht="12.75">
      <c r="A577">
        <v>1</v>
      </c>
      <c r="B577">
        <v>9</v>
      </c>
      <c r="C577">
        <v>6</v>
      </c>
      <c r="D577" s="16">
        <v>51.5</v>
      </c>
      <c r="E577" s="14">
        <v>89.49180327868852</v>
      </c>
      <c r="F577" s="14">
        <v>2.701639344262295</v>
      </c>
      <c r="G577">
        <v>0.4</v>
      </c>
      <c r="I577">
        <f t="shared" si="57"/>
        <v>787032300.3934426</v>
      </c>
      <c r="J577">
        <f t="shared" si="54"/>
        <v>40000000</v>
      </c>
      <c r="K577">
        <f t="shared" si="55"/>
        <v>827032300.3934426</v>
      </c>
    </row>
    <row r="578" spans="1:11" ht="12.75">
      <c r="A578">
        <v>1</v>
      </c>
      <c r="B578">
        <v>9</v>
      </c>
      <c r="C578">
        <v>11</v>
      </c>
      <c r="D578" s="16">
        <v>51.5</v>
      </c>
      <c r="E578" s="14">
        <v>89.49180327868852</v>
      </c>
      <c r="F578" s="14">
        <v>2.701639344262295</v>
      </c>
      <c r="G578">
        <v>0.3</v>
      </c>
      <c r="I578">
        <f t="shared" si="57"/>
        <v>787032300.3934426</v>
      </c>
      <c r="J578">
        <f t="shared" si="54"/>
        <v>30000000</v>
      </c>
      <c r="K578">
        <f t="shared" si="55"/>
        <v>817032300.3934426</v>
      </c>
    </row>
    <row r="579" spans="1:11" ht="12.75">
      <c r="A579">
        <v>1</v>
      </c>
      <c r="B579">
        <v>17</v>
      </c>
      <c r="C579">
        <v>15</v>
      </c>
      <c r="D579" s="16">
        <v>51.5</v>
      </c>
      <c r="E579" s="14">
        <v>90.6174863387978</v>
      </c>
      <c r="F579" s="14">
        <v>2.814207650273224</v>
      </c>
      <c r="G579">
        <v>0.2</v>
      </c>
      <c r="I579">
        <f t="shared" si="57"/>
        <v>796219447.8688524</v>
      </c>
      <c r="J579">
        <f t="shared" si="54"/>
        <v>20000000</v>
      </c>
      <c r="K579">
        <f t="shared" si="55"/>
        <v>816219447.8688524</v>
      </c>
    </row>
    <row r="580" spans="1:11" ht="12.75">
      <c r="A580">
        <v>12</v>
      </c>
      <c r="B580">
        <v>2</v>
      </c>
      <c r="C580">
        <v>2</v>
      </c>
      <c r="D580" s="16">
        <v>51.5</v>
      </c>
      <c r="E580" s="14">
        <v>88.92896174863387</v>
      </c>
      <c r="F580" s="14">
        <v>0</v>
      </c>
      <c r="G580">
        <v>0.2</v>
      </c>
      <c r="I580">
        <f t="shared" si="57"/>
        <v>806427389.5081966</v>
      </c>
      <c r="J580">
        <f t="shared" si="54"/>
        <v>20000000</v>
      </c>
      <c r="K580">
        <f t="shared" si="55"/>
        <v>826427389.5081966</v>
      </c>
    </row>
    <row r="581" spans="1:11" ht="12.75">
      <c r="A581">
        <v>12</v>
      </c>
      <c r="B581">
        <v>2</v>
      </c>
      <c r="C581">
        <v>4</v>
      </c>
      <c r="D581" s="16">
        <v>51.5</v>
      </c>
      <c r="E581" s="14">
        <v>88.92896174863387</v>
      </c>
      <c r="F581" s="14">
        <v>0</v>
      </c>
      <c r="G581">
        <v>0.2</v>
      </c>
      <c r="I581">
        <f t="shared" si="57"/>
        <v>806427389.5081966</v>
      </c>
      <c r="J581">
        <f t="shared" si="54"/>
        <v>20000000</v>
      </c>
      <c r="K581">
        <f t="shared" si="55"/>
        <v>826427389.5081966</v>
      </c>
    </row>
    <row r="582" spans="1:11" ht="12.75">
      <c r="A582">
        <v>12</v>
      </c>
      <c r="B582">
        <v>2</v>
      </c>
      <c r="C582">
        <v>6</v>
      </c>
      <c r="D582" s="16">
        <v>51.5</v>
      </c>
      <c r="E582" s="14">
        <v>89.49180327868852</v>
      </c>
      <c r="F582" s="14">
        <v>0</v>
      </c>
      <c r="G582">
        <v>0.2</v>
      </c>
      <c r="I582">
        <f t="shared" si="57"/>
        <v>811531360.3278688</v>
      </c>
      <c r="J582">
        <f t="shared" si="54"/>
        <v>20000000</v>
      </c>
      <c r="K582">
        <f t="shared" si="55"/>
        <v>831531360.3278688</v>
      </c>
    </row>
    <row r="583" spans="1:11" ht="12.75">
      <c r="A583">
        <v>9</v>
      </c>
      <c r="B583">
        <v>15</v>
      </c>
      <c r="C583">
        <v>2</v>
      </c>
      <c r="D583" s="16">
        <v>51.599999999999994</v>
      </c>
      <c r="E583" s="14">
        <v>89.00436681222708</v>
      </c>
      <c r="F583" s="14">
        <v>3.3799126637554586</v>
      </c>
      <c r="G583">
        <v>0.5</v>
      </c>
      <c r="I583">
        <f>IF(E583-F583&gt;0,(E583-F583)*60*$I$2,0)</f>
        <v>776461387.5982533</v>
      </c>
      <c r="J583">
        <f t="shared" si="54"/>
        <v>50000000</v>
      </c>
      <c r="K583">
        <f t="shared" si="55"/>
        <v>826461387.5982533</v>
      </c>
    </row>
    <row r="584" spans="1:11" ht="12.75">
      <c r="A584">
        <v>9</v>
      </c>
      <c r="B584">
        <v>11</v>
      </c>
      <c r="C584">
        <v>12</v>
      </c>
      <c r="D584" s="16">
        <v>51.599999999999994</v>
      </c>
      <c r="E584" s="14">
        <v>90.6943231441048</v>
      </c>
      <c r="F584" s="14">
        <v>3.436244541484716</v>
      </c>
      <c r="G584">
        <v>0.4</v>
      </c>
      <c r="I584">
        <f>IF(E584-F584&gt;0,(E584-F584)*60*$I$2,0)</f>
        <v>791275453.5458515</v>
      </c>
      <c r="J584">
        <f t="shared" si="54"/>
        <v>40000000</v>
      </c>
      <c r="K584">
        <f t="shared" si="55"/>
        <v>831275453.5458515</v>
      </c>
    </row>
    <row r="585" spans="1:11" ht="12.75">
      <c r="A585">
        <v>9</v>
      </c>
      <c r="B585">
        <v>16</v>
      </c>
      <c r="C585">
        <v>9</v>
      </c>
      <c r="D585" s="16">
        <v>51.599999999999994</v>
      </c>
      <c r="E585" s="14">
        <v>87.31441048034934</v>
      </c>
      <c r="F585" s="14">
        <v>3.3799126637554586</v>
      </c>
      <c r="G585">
        <v>0.4</v>
      </c>
      <c r="I585">
        <f>IF(E585-F585&gt;0,(E585-F585)*60*$I$2,0)</f>
        <v>761136491.7903929</v>
      </c>
      <c r="J585">
        <f t="shared" si="54"/>
        <v>40000000</v>
      </c>
      <c r="K585">
        <f t="shared" si="55"/>
        <v>801136491.7903929</v>
      </c>
    </row>
    <row r="586" spans="1:11" ht="12.75">
      <c r="A586">
        <v>12</v>
      </c>
      <c r="B586">
        <v>13</v>
      </c>
      <c r="C586">
        <v>11</v>
      </c>
      <c r="D586" s="16">
        <v>51.599999999999994</v>
      </c>
      <c r="E586" s="14">
        <v>88.4410480349345</v>
      </c>
      <c r="F586" s="14">
        <v>2.985589519650655</v>
      </c>
      <c r="G586">
        <v>0.5</v>
      </c>
      <c r="I586">
        <f aca="true" t="shared" si="58" ref="I586:I593">IF(E586&lt;F586,0,(E586-F586)*60*I$2)</f>
        <v>774928898.0174671</v>
      </c>
      <c r="J586">
        <f t="shared" si="54"/>
        <v>50000000</v>
      </c>
      <c r="K586">
        <f t="shared" si="55"/>
        <v>824928898.0174671</v>
      </c>
    </row>
    <row r="587" spans="1:11" ht="12.75">
      <c r="A587">
        <v>1</v>
      </c>
      <c r="B587">
        <v>3</v>
      </c>
      <c r="C587">
        <v>1</v>
      </c>
      <c r="D587" s="16">
        <v>51.599999999999994</v>
      </c>
      <c r="E587" s="14">
        <v>88.4410480349345</v>
      </c>
      <c r="F587" s="14">
        <v>2.7602620087336245</v>
      </c>
      <c r="G587">
        <v>0.5</v>
      </c>
      <c r="I587">
        <f t="shared" si="58"/>
        <v>776972217.4585153</v>
      </c>
      <c r="J587">
        <f t="shared" si="54"/>
        <v>50000000</v>
      </c>
      <c r="K587">
        <f t="shared" si="55"/>
        <v>826972217.4585153</v>
      </c>
    </row>
    <row r="588" spans="1:11" ht="12.75">
      <c r="A588">
        <v>1</v>
      </c>
      <c r="B588">
        <v>4</v>
      </c>
      <c r="C588">
        <v>4</v>
      </c>
      <c r="D588" s="16">
        <v>51.599999999999994</v>
      </c>
      <c r="E588" s="14">
        <v>88.4410480349345</v>
      </c>
      <c r="F588" s="14">
        <v>2.6475982532751092</v>
      </c>
      <c r="G588">
        <v>0.5</v>
      </c>
      <c r="I588">
        <f t="shared" si="58"/>
        <v>777993877.1790394</v>
      </c>
      <c r="J588">
        <f t="shared" si="54"/>
        <v>50000000</v>
      </c>
      <c r="K588">
        <f t="shared" si="55"/>
        <v>827993877.1790394</v>
      </c>
    </row>
    <row r="589" spans="1:11" ht="12.75">
      <c r="A589">
        <v>1</v>
      </c>
      <c r="B589">
        <v>5</v>
      </c>
      <c r="C589">
        <v>6</v>
      </c>
      <c r="D589" s="16">
        <v>51.599999999999994</v>
      </c>
      <c r="E589" s="14">
        <v>88.4410480349345</v>
      </c>
      <c r="F589" s="14">
        <v>2.6475982532751092</v>
      </c>
      <c r="G589">
        <v>0.5</v>
      </c>
      <c r="I589">
        <f t="shared" si="58"/>
        <v>777993877.1790394</v>
      </c>
      <c r="J589">
        <f t="shared" si="54"/>
        <v>50000000</v>
      </c>
      <c r="K589">
        <f t="shared" si="55"/>
        <v>827993877.1790394</v>
      </c>
    </row>
    <row r="590" spans="1:11" ht="12.75">
      <c r="A590">
        <v>1</v>
      </c>
      <c r="B590">
        <v>4</v>
      </c>
      <c r="C590">
        <v>16</v>
      </c>
      <c r="D590" s="16">
        <v>51.599999999999994</v>
      </c>
      <c r="E590" s="14">
        <v>90.13100436681222</v>
      </c>
      <c r="F590" s="14">
        <v>2.7602620087336245</v>
      </c>
      <c r="G590">
        <v>0.4</v>
      </c>
      <c r="I590">
        <f t="shared" si="58"/>
        <v>792297113.2663755</v>
      </c>
      <c r="J590">
        <f t="shared" si="54"/>
        <v>40000000</v>
      </c>
      <c r="K590">
        <f t="shared" si="55"/>
        <v>832297113.2663755</v>
      </c>
    </row>
    <row r="591" spans="1:11" ht="12.75">
      <c r="A591">
        <v>12</v>
      </c>
      <c r="B591">
        <v>22</v>
      </c>
      <c r="C591">
        <v>14</v>
      </c>
      <c r="D591" s="16">
        <v>51.599999999999994</v>
      </c>
      <c r="E591" s="14">
        <v>88.4410480349345</v>
      </c>
      <c r="F591" s="14">
        <v>2.816593886462882</v>
      </c>
      <c r="G591">
        <v>0.3</v>
      </c>
      <c r="I591">
        <f t="shared" si="58"/>
        <v>776461387.5982533</v>
      </c>
      <c r="J591">
        <f t="shared" si="54"/>
        <v>30000000</v>
      </c>
      <c r="K591">
        <f t="shared" si="55"/>
        <v>806461387.5982533</v>
      </c>
    </row>
    <row r="592" spans="1:11" ht="12.75">
      <c r="A592">
        <v>1</v>
      </c>
      <c r="B592">
        <v>17</v>
      </c>
      <c r="C592">
        <v>7</v>
      </c>
      <c r="D592" s="16">
        <v>51.599999999999994</v>
      </c>
      <c r="E592" s="14">
        <v>90.6943231441048</v>
      </c>
      <c r="F592" s="14">
        <v>2.5912663755458514</v>
      </c>
      <c r="G592">
        <v>0.2</v>
      </c>
      <c r="I592">
        <f t="shared" si="58"/>
        <v>798937901.4497817</v>
      </c>
      <c r="J592">
        <f t="shared" si="54"/>
        <v>20000000</v>
      </c>
      <c r="K592">
        <f t="shared" si="55"/>
        <v>818937901.4497817</v>
      </c>
    </row>
    <row r="593" spans="1:11" ht="12.75">
      <c r="A593">
        <v>12</v>
      </c>
      <c r="B593">
        <v>1</v>
      </c>
      <c r="C593">
        <v>24</v>
      </c>
      <c r="D593" s="16">
        <v>51.599999999999994</v>
      </c>
      <c r="E593" s="14">
        <v>89.00436681222708</v>
      </c>
      <c r="F593" s="14">
        <v>0</v>
      </c>
      <c r="G593">
        <v>0.2</v>
      </c>
      <c r="I593">
        <f t="shared" si="58"/>
        <v>807111179.2139738</v>
      </c>
      <c r="J593">
        <f t="shared" si="54"/>
        <v>20000000</v>
      </c>
      <c r="K593">
        <f t="shared" si="55"/>
        <v>827111179.2139738</v>
      </c>
    </row>
    <row r="594" spans="1:11" ht="12.75">
      <c r="A594">
        <v>9</v>
      </c>
      <c r="B594">
        <v>11</v>
      </c>
      <c r="C594">
        <v>9</v>
      </c>
      <c r="D594" s="16">
        <v>51.7</v>
      </c>
      <c r="E594" s="14">
        <v>91.89858233369685</v>
      </c>
      <c r="F594" s="14">
        <v>3.3827699018538717</v>
      </c>
      <c r="G594">
        <v>0.4</v>
      </c>
      <c r="I594">
        <f>IF(E594-F594&gt;0,(E594-F594)*60*$I$2,0)</f>
        <v>802680860.6106871</v>
      </c>
      <c r="J594">
        <f t="shared" si="54"/>
        <v>40000000</v>
      </c>
      <c r="K594">
        <f t="shared" si="55"/>
        <v>842680860.6106871</v>
      </c>
    </row>
    <row r="595" spans="1:11" ht="12.75">
      <c r="A595">
        <v>9</v>
      </c>
      <c r="B595">
        <v>12</v>
      </c>
      <c r="C595">
        <v>4</v>
      </c>
      <c r="D595" s="16">
        <v>51.7</v>
      </c>
      <c r="E595" s="14">
        <v>89.6434023991276</v>
      </c>
      <c r="F595" s="14">
        <v>3.3827699018538717</v>
      </c>
      <c r="G595">
        <v>0.4</v>
      </c>
      <c r="I595">
        <f>IF(E595-F595&gt;0,(E595-F595)*60*$I$2,0)</f>
        <v>782230392.8244275</v>
      </c>
      <c r="J595">
        <f t="shared" si="54"/>
        <v>40000000</v>
      </c>
      <c r="K595">
        <f t="shared" si="55"/>
        <v>822230392.8244275</v>
      </c>
    </row>
    <row r="596" spans="1:11" ht="12.75">
      <c r="A596">
        <v>9</v>
      </c>
      <c r="B596">
        <v>16</v>
      </c>
      <c r="C596">
        <v>1</v>
      </c>
      <c r="D596" s="16">
        <v>51.7</v>
      </c>
      <c r="E596" s="14">
        <v>87.38822246455835</v>
      </c>
      <c r="F596" s="14">
        <v>3.3827699018538717</v>
      </c>
      <c r="G596">
        <v>0.4</v>
      </c>
      <c r="I596">
        <f>IF(E596-F596&gt;0,(E596-F596)*60*$I$2,0)</f>
        <v>761779925.038168</v>
      </c>
      <c r="J596">
        <f t="shared" si="54"/>
        <v>40000000</v>
      </c>
      <c r="K596">
        <f t="shared" si="55"/>
        <v>801779925.038168</v>
      </c>
    </row>
    <row r="597" spans="1:11" ht="12.75">
      <c r="A597">
        <v>11</v>
      </c>
      <c r="B597">
        <v>7</v>
      </c>
      <c r="C597">
        <v>5</v>
      </c>
      <c r="D597" s="16">
        <v>51.7</v>
      </c>
      <c r="E597" s="14">
        <v>89.07960741548528</v>
      </c>
      <c r="F597" s="14">
        <v>4.6231188658669575</v>
      </c>
      <c r="G597">
        <v>0.5</v>
      </c>
      <c r="I597">
        <f aca="true" t="shared" si="59" ref="I597:I611">IF(E597&lt;F597,0,(E597-F597)*60*I$2)</f>
        <v>765870018.5954199</v>
      </c>
      <c r="J597">
        <f t="shared" si="54"/>
        <v>50000000</v>
      </c>
      <c r="K597">
        <f t="shared" si="55"/>
        <v>815870018.5954199</v>
      </c>
    </row>
    <row r="598" spans="1:11" ht="12.75">
      <c r="A598">
        <v>11</v>
      </c>
      <c r="B598">
        <v>7</v>
      </c>
      <c r="C598">
        <v>8</v>
      </c>
      <c r="D598" s="16">
        <v>51.7</v>
      </c>
      <c r="E598" s="14">
        <v>89.6434023991276</v>
      </c>
      <c r="F598" s="14">
        <v>4.510359869138496</v>
      </c>
      <c r="G598">
        <v>0.5</v>
      </c>
      <c r="I598">
        <f t="shared" si="59"/>
        <v>772005158.9312978</v>
      </c>
      <c r="J598">
        <f t="shared" si="54"/>
        <v>50000000</v>
      </c>
      <c r="K598">
        <f t="shared" si="55"/>
        <v>822005158.9312978</v>
      </c>
    </row>
    <row r="599" spans="1:11" ht="12.75">
      <c r="A599">
        <v>1</v>
      </c>
      <c r="B599">
        <v>3</v>
      </c>
      <c r="C599">
        <v>24</v>
      </c>
      <c r="D599" s="16">
        <v>51.7</v>
      </c>
      <c r="E599" s="14">
        <v>88.51581243184297</v>
      </c>
      <c r="F599" s="14">
        <v>2.706215921483097</v>
      </c>
      <c r="G599">
        <v>0.5</v>
      </c>
      <c r="I599">
        <f t="shared" si="59"/>
        <v>778140299.2671757</v>
      </c>
      <c r="J599">
        <f t="shared" si="54"/>
        <v>50000000</v>
      </c>
      <c r="K599">
        <f t="shared" si="55"/>
        <v>828140299.2671757</v>
      </c>
    </row>
    <row r="600" spans="1:11" ht="12.75">
      <c r="A600">
        <v>1</v>
      </c>
      <c r="B600">
        <v>4</v>
      </c>
      <c r="C600">
        <v>1</v>
      </c>
      <c r="D600" s="16">
        <v>51.7</v>
      </c>
      <c r="E600" s="14">
        <v>88.51581243184297</v>
      </c>
      <c r="F600" s="14">
        <v>2.6498364231188662</v>
      </c>
      <c r="G600">
        <v>0.5</v>
      </c>
      <c r="I600">
        <f t="shared" si="59"/>
        <v>778651560.961832</v>
      </c>
      <c r="J600">
        <f t="shared" si="54"/>
        <v>50000000</v>
      </c>
      <c r="K600">
        <f t="shared" si="55"/>
        <v>828651560.961832</v>
      </c>
    </row>
    <row r="601" spans="1:11" ht="12.75">
      <c r="A601">
        <v>1</v>
      </c>
      <c r="B601">
        <v>4</v>
      </c>
      <c r="C601">
        <v>2</v>
      </c>
      <c r="D601" s="16">
        <v>51.7</v>
      </c>
      <c r="E601" s="14">
        <v>88.51581243184297</v>
      </c>
      <c r="F601" s="14">
        <v>2.6498364231188662</v>
      </c>
      <c r="G601">
        <v>0.5</v>
      </c>
      <c r="I601">
        <f t="shared" si="59"/>
        <v>778651560.961832</v>
      </c>
      <c r="J601">
        <f t="shared" si="54"/>
        <v>50000000</v>
      </c>
      <c r="K601">
        <f t="shared" si="55"/>
        <v>828651560.961832</v>
      </c>
    </row>
    <row r="602" spans="1:11" ht="12.75">
      <c r="A602">
        <v>1</v>
      </c>
      <c r="B602">
        <v>4</v>
      </c>
      <c r="C602">
        <v>6</v>
      </c>
      <c r="D602" s="16">
        <v>51.7</v>
      </c>
      <c r="E602" s="14">
        <v>88.51581243184297</v>
      </c>
      <c r="F602" s="14">
        <v>2.6498364231188662</v>
      </c>
      <c r="G602">
        <v>0.5</v>
      </c>
      <c r="I602">
        <f t="shared" si="59"/>
        <v>778651560.961832</v>
      </c>
      <c r="J602">
        <f t="shared" si="54"/>
        <v>50000000</v>
      </c>
      <c r="K602">
        <f t="shared" si="55"/>
        <v>828651560.961832</v>
      </c>
    </row>
    <row r="603" spans="1:11" ht="12.75">
      <c r="A603">
        <v>1</v>
      </c>
      <c r="B603">
        <v>3</v>
      </c>
      <c r="C603">
        <v>4</v>
      </c>
      <c r="D603" s="16">
        <v>51.7</v>
      </c>
      <c r="E603" s="14">
        <v>89.07960741548528</v>
      </c>
      <c r="F603" s="14">
        <v>2.7625954198473286</v>
      </c>
      <c r="G603">
        <v>0.5</v>
      </c>
      <c r="I603">
        <f t="shared" si="59"/>
        <v>782741654.519084</v>
      </c>
      <c r="J603">
        <f t="shared" si="54"/>
        <v>50000000</v>
      </c>
      <c r="K603">
        <f t="shared" si="55"/>
        <v>832741654.519084</v>
      </c>
    </row>
    <row r="604" spans="1:11" ht="12.75">
      <c r="A604">
        <v>12</v>
      </c>
      <c r="B604">
        <v>16</v>
      </c>
      <c r="C604">
        <v>12</v>
      </c>
      <c r="D604" s="16">
        <v>51.7</v>
      </c>
      <c r="E604" s="14">
        <v>89.6434023991276</v>
      </c>
      <c r="F604" s="14">
        <v>2.9881134133042533</v>
      </c>
      <c r="G604">
        <v>0.5</v>
      </c>
      <c r="I604">
        <f t="shared" si="59"/>
        <v>785809224.687023</v>
      </c>
      <c r="J604">
        <f t="shared" si="54"/>
        <v>50000000</v>
      </c>
      <c r="K604">
        <f t="shared" si="55"/>
        <v>835809224.687023</v>
      </c>
    </row>
    <row r="605" spans="1:11" ht="12.75">
      <c r="A605">
        <v>1</v>
      </c>
      <c r="B605">
        <v>24</v>
      </c>
      <c r="C605">
        <v>22</v>
      </c>
      <c r="D605" s="16">
        <v>51.7</v>
      </c>
      <c r="E605" s="14">
        <v>90.77099236641223</v>
      </c>
      <c r="F605" s="14">
        <v>2.706215921483097</v>
      </c>
      <c r="G605">
        <v>0.5</v>
      </c>
      <c r="I605">
        <f t="shared" si="59"/>
        <v>798590767.0534353</v>
      </c>
      <c r="J605">
        <f t="shared" si="54"/>
        <v>50000000</v>
      </c>
      <c r="K605">
        <f t="shared" si="55"/>
        <v>848590767.0534353</v>
      </c>
    </row>
    <row r="606" spans="1:11" ht="12.75">
      <c r="A606">
        <v>1</v>
      </c>
      <c r="B606">
        <v>12</v>
      </c>
      <c r="C606">
        <v>6</v>
      </c>
      <c r="D606" s="16">
        <v>51.7</v>
      </c>
      <c r="E606" s="14">
        <v>93.02617230098147</v>
      </c>
      <c r="F606" s="14">
        <v>6.709160305343512</v>
      </c>
      <c r="G606">
        <v>0.4</v>
      </c>
      <c r="I606">
        <f t="shared" si="59"/>
        <v>782741654.519084</v>
      </c>
      <c r="J606">
        <f t="shared" si="54"/>
        <v>40000000</v>
      </c>
      <c r="K606">
        <f t="shared" si="55"/>
        <v>822741654.519084</v>
      </c>
    </row>
    <row r="607" spans="1:11" ht="12.75">
      <c r="A607">
        <v>1</v>
      </c>
      <c r="B607">
        <v>15</v>
      </c>
      <c r="C607">
        <v>14</v>
      </c>
      <c r="D607" s="16">
        <v>51.7</v>
      </c>
      <c r="E607" s="14">
        <v>89.6434023991276</v>
      </c>
      <c r="F607" s="14">
        <v>2.7625954198473286</v>
      </c>
      <c r="G607">
        <v>0.4</v>
      </c>
      <c r="I607">
        <f t="shared" si="59"/>
        <v>787854271.4656489</v>
      </c>
      <c r="J607">
        <f t="shared" si="54"/>
        <v>40000000</v>
      </c>
      <c r="K607">
        <f t="shared" si="55"/>
        <v>827854271.4656489</v>
      </c>
    </row>
    <row r="608" spans="1:11" ht="12.75">
      <c r="A608">
        <v>1</v>
      </c>
      <c r="B608">
        <v>9</v>
      </c>
      <c r="C608">
        <v>5</v>
      </c>
      <c r="D608" s="16">
        <v>51.7</v>
      </c>
      <c r="E608" s="14">
        <v>89.6434023991276</v>
      </c>
      <c r="F608" s="14">
        <v>2.706215921483097</v>
      </c>
      <c r="G608">
        <v>0.4</v>
      </c>
      <c r="I608">
        <f t="shared" si="59"/>
        <v>788365533.1603055</v>
      </c>
      <c r="J608">
        <f t="shared" si="54"/>
        <v>40000000</v>
      </c>
      <c r="K608">
        <f t="shared" si="55"/>
        <v>828365533.1603055</v>
      </c>
    </row>
    <row r="609" spans="1:11" ht="12.75">
      <c r="A609">
        <v>1</v>
      </c>
      <c r="B609">
        <v>9</v>
      </c>
      <c r="C609">
        <v>3</v>
      </c>
      <c r="D609" s="16">
        <v>51.7</v>
      </c>
      <c r="E609" s="14">
        <v>89.6434023991276</v>
      </c>
      <c r="F609" s="14">
        <v>2.6498364231188662</v>
      </c>
      <c r="G609">
        <v>0.4</v>
      </c>
      <c r="I609">
        <f t="shared" si="59"/>
        <v>788876794.8549618</v>
      </c>
      <c r="J609">
        <f t="shared" si="54"/>
        <v>40000000</v>
      </c>
      <c r="K609">
        <f t="shared" si="55"/>
        <v>828876794.8549618</v>
      </c>
    </row>
    <row r="610" spans="1:11" ht="12.75">
      <c r="A610">
        <v>1</v>
      </c>
      <c r="B610">
        <v>9</v>
      </c>
      <c r="C610">
        <v>17</v>
      </c>
      <c r="D610" s="16">
        <v>51.7</v>
      </c>
      <c r="E610" s="14">
        <v>90.20719738276992</v>
      </c>
      <c r="F610" s="14">
        <v>2.706215921483097</v>
      </c>
      <c r="G610">
        <v>0.4</v>
      </c>
      <c r="I610">
        <f t="shared" si="59"/>
        <v>793478150.1068704</v>
      </c>
      <c r="J610">
        <f t="shared" si="54"/>
        <v>40000000</v>
      </c>
      <c r="K610">
        <f t="shared" si="55"/>
        <v>833478150.1068704</v>
      </c>
    </row>
    <row r="611" spans="1:11" ht="12.75">
      <c r="A611">
        <v>12</v>
      </c>
      <c r="B611">
        <v>4</v>
      </c>
      <c r="C611">
        <v>19</v>
      </c>
      <c r="D611" s="16">
        <v>51.7</v>
      </c>
      <c r="E611" s="14">
        <v>87.95201744820066</v>
      </c>
      <c r="F611" s="14">
        <v>5.750708833151582</v>
      </c>
      <c r="G611">
        <v>0.2</v>
      </c>
      <c r="I611">
        <f t="shared" si="59"/>
        <v>745419550.8091604</v>
      </c>
      <c r="J611">
        <f t="shared" si="54"/>
        <v>20000000</v>
      </c>
      <c r="K611">
        <f t="shared" si="55"/>
        <v>765419550.8091604</v>
      </c>
    </row>
    <row r="612" spans="1:11" ht="12.75">
      <c r="A612">
        <v>9</v>
      </c>
      <c r="B612">
        <v>14</v>
      </c>
      <c r="C612">
        <v>7</v>
      </c>
      <c r="D612" s="16">
        <v>51.8</v>
      </c>
      <c r="E612" s="14">
        <v>88.02614379084967</v>
      </c>
      <c r="F612" s="14">
        <v>3.38562091503268</v>
      </c>
      <c r="G612">
        <v>0.5</v>
      </c>
      <c r="I612">
        <f>IF(E612-F612&gt;0,(E612-F612)*60*$I$2,0)</f>
        <v>767538882.3529413</v>
      </c>
      <c r="J612">
        <f t="shared" si="54"/>
        <v>50000000</v>
      </c>
      <c r="K612">
        <f t="shared" si="55"/>
        <v>817538882.3529413</v>
      </c>
    </row>
    <row r="613" spans="1:11" ht="12.75">
      <c r="A613">
        <v>1</v>
      </c>
      <c r="B613">
        <v>7</v>
      </c>
      <c r="C613">
        <v>7</v>
      </c>
      <c r="D613" s="16">
        <v>51.8</v>
      </c>
      <c r="E613" s="14">
        <v>87.46187363834423</v>
      </c>
      <c r="F613" s="14">
        <v>2.5956427015250543</v>
      </c>
      <c r="G613">
        <v>0.5</v>
      </c>
      <c r="I613">
        <f aca="true" t="shared" si="60" ref="I613:I623">IF(E613&lt;F613,0,(E613-F613)*60*I$2)</f>
        <v>769585652.7058824</v>
      </c>
      <c r="J613">
        <f t="shared" si="54"/>
        <v>50000000</v>
      </c>
      <c r="K613">
        <f t="shared" si="55"/>
        <v>819585652.7058824</v>
      </c>
    </row>
    <row r="614" spans="1:11" ht="12.75">
      <c r="A614">
        <v>12</v>
      </c>
      <c r="B614">
        <v>13</v>
      </c>
      <c r="C614">
        <v>12</v>
      </c>
      <c r="D614" s="16">
        <v>51.8</v>
      </c>
      <c r="E614" s="14">
        <v>88.59041394335513</v>
      </c>
      <c r="F614" s="14">
        <v>2.934204793028323</v>
      </c>
      <c r="G614">
        <v>0.5</v>
      </c>
      <c r="I614">
        <f t="shared" si="60"/>
        <v>776749348.9411765</v>
      </c>
      <c r="J614">
        <f t="shared" si="54"/>
        <v>50000000</v>
      </c>
      <c r="K614">
        <f t="shared" si="55"/>
        <v>826749348.9411765</v>
      </c>
    </row>
    <row r="615" spans="1:11" ht="12.75">
      <c r="A615">
        <v>1</v>
      </c>
      <c r="B615">
        <v>28</v>
      </c>
      <c r="C615">
        <v>24</v>
      </c>
      <c r="D615" s="16">
        <v>51.8</v>
      </c>
      <c r="E615" s="14">
        <v>89.71895424836602</v>
      </c>
      <c r="F615" s="14">
        <v>2.8777777777777778</v>
      </c>
      <c r="G615">
        <v>0.5</v>
      </c>
      <c r="I615">
        <f t="shared" si="60"/>
        <v>787494893.2941177</v>
      </c>
      <c r="J615">
        <f aca="true" t="shared" si="61" ref="J615:J678">G615*100000000</f>
        <v>50000000</v>
      </c>
      <c r="K615">
        <f aca="true" t="shared" si="62" ref="K615:K678">I615+J615</f>
        <v>837494893.2941177</v>
      </c>
    </row>
    <row r="616" spans="1:11" ht="12.75">
      <c r="A616">
        <v>1</v>
      </c>
      <c r="B616">
        <v>26</v>
      </c>
      <c r="C616">
        <v>14</v>
      </c>
      <c r="D616" s="16">
        <v>51.8</v>
      </c>
      <c r="E616" s="14">
        <v>91.41176470588236</v>
      </c>
      <c r="F616" s="14">
        <v>2.764923747276689</v>
      </c>
      <c r="G616">
        <v>0.5</v>
      </c>
      <c r="I616">
        <f t="shared" si="60"/>
        <v>803869056.1176472</v>
      </c>
      <c r="J616">
        <f t="shared" si="61"/>
        <v>50000000</v>
      </c>
      <c r="K616">
        <f t="shared" si="62"/>
        <v>853869056.1176472</v>
      </c>
    </row>
    <row r="617" spans="1:11" ht="12.75">
      <c r="A617">
        <v>1</v>
      </c>
      <c r="B617">
        <v>8</v>
      </c>
      <c r="C617">
        <v>15</v>
      </c>
      <c r="D617" s="16">
        <v>51.8</v>
      </c>
      <c r="E617" s="14">
        <v>89.15468409586057</v>
      </c>
      <c r="F617" s="14">
        <v>2.6520697167755993</v>
      </c>
      <c r="G617">
        <v>0.4</v>
      </c>
      <c r="I617">
        <f t="shared" si="60"/>
        <v>784424737.764706</v>
      </c>
      <c r="J617">
        <f t="shared" si="61"/>
        <v>40000000</v>
      </c>
      <c r="K617">
        <f t="shared" si="62"/>
        <v>824424737.764706</v>
      </c>
    </row>
    <row r="618" spans="1:11" ht="12.75">
      <c r="A618">
        <v>12</v>
      </c>
      <c r="B618">
        <v>3</v>
      </c>
      <c r="C618">
        <v>10</v>
      </c>
      <c r="D618" s="16">
        <v>51.8</v>
      </c>
      <c r="E618" s="14">
        <v>86.33333333333334</v>
      </c>
      <c r="F618" s="14">
        <v>4.344880174291939</v>
      </c>
      <c r="G618">
        <v>0.3</v>
      </c>
      <c r="I618">
        <f t="shared" si="60"/>
        <v>743489330.7058823</v>
      </c>
      <c r="J618">
        <f t="shared" si="61"/>
        <v>30000000</v>
      </c>
      <c r="K618">
        <f t="shared" si="62"/>
        <v>773489330.7058823</v>
      </c>
    </row>
    <row r="619" spans="1:11" ht="12.75">
      <c r="A619">
        <v>1</v>
      </c>
      <c r="B619">
        <v>16</v>
      </c>
      <c r="C619">
        <v>24</v>
      </c>
      <c r="D619" s="16">
        <v>51.8</v>
      </c>
      <c r="E619" s="14">
        <v>90.28322440087146</v>
      </c>
      <c r="F619" s="14">
        <v>2.764923747276689</v>
      </c>
      <c r="G619">
        <v>0.3</v>
      </c>
      <c r="I619">
        <f t="shared" si="60"/>
        <v>793635204.3529413</v>
      </c>
      <c r="J619">
        <f t="shared" si="61"/>
        <v>30000000</v>
      </c>
      <c r="K619">
        <f t="shared" si="62"/>
        <v>823635204.3529413</v>
      </c>
    </row>
    <row r="620" spans="1:11" ht="12.75">
      <c r="A620">
        <v>1</v>
      </c>
      <c r="B620">
        <v>9</v>
      </c>
      <c r="C620">
        <v>12</v>
      </c>
      <c r="D620" s="16">
        <v>51.8</v>
      </c>
      <c r="E620" s="14">
        <v>90.28322440087146</v>
      </c>
      <c r="F620" s="14">
        <v>2.708496732026144</v>
      </c>
      <c r="G620">
        <v>0.3</v>
      </c>
      <c r="I620">
        <f t="shared" si="60"/>
        <v>794146896.9411764</v>
      </c>
      <c r="J620">
        <f t="shared" si="61"/>
        <v>30000000</v>
      </c>
      <c r="K620">
        <f t="shared" si="62"/>
        <v>824146896.9411764</v>
      </c>
    </row>
    <row r="621" spans="1:11" ht="12.75">
      <c r="A621">
        <v>12</v>
      </c>
      <c r="B621">
        <v>2</v>
      </c>
      <c r="C621">
        <v>3</v>
      </c>
      <c r="D621" s="16">
        <v>51.8</v>
      </c>
      <c r="E621" s="14">
        <v>89.71895424836602</v>
      </c>
      <c r="F621" s="14">
        <v>0</v>
      </c>
      <c r="G621">
        <v>0.2</v>
      </c>
      <c r="I621">
        <f t="shared" si="60"/>
        <v>813591215.2941176</v>
      </c>
      <c r="J621">
        <f t="shared" si="61"/>
        <v>20000000</v>
      </c>
      <c r="K621">
        <f t="shared" si="62"/>
        <v>833591215.2941176</v>
      </c>
    </row>
    <row r="622" spans="1:11" ht="12.75">
      <c r="A622">
        <v>12</v>
      </c>
      <c r="B622">
        <v>6</v>
      </c>
      <c r="C622">
        <v>19</v>
      </c>
      <c r="D622" s="16">
        <v>51.8</v>
      </c>
      <c r="E622" s="14">
        <v>86.33333333333334</v>
      </c>
      <c r="F622" s="14">
        <v>4.457734204793029</v>
      </c>
      <c r="G622">
        <v>0.1</v>
      </c>
      <c r="I622">
        <f t="shared" si="60"/>
        <v>742465945.5294119</v>
      </c>
      <c r="J622">
        <f t="shared" si="61"/>
        <v>10000000</v>
      </c>
      <c r="K622">
        <f t="shared" si="62"/>
        <v>752465945.5294119</v>
      </c>
    </row>
    <row r="623" spans="1:11" ht="12.75">
      <c r="A623">
        <v>12</v>
      </c>
      <c r="B623">
        <v>7</v>
      </c>
      <c r="C623">
        <v>11</v>
      </c>
      <c r="D623" s="16">
        <v>51.8</v>
      </c>
      <c r="E623" s="14">
        <v>86.89760348583879</v>
      </c>
      <c r="F623" s="14">
        <v>4.344880174291939</v>
      </c>
      <c r="G623">
        <v>0.1</v>
      </c>
      <c r="I623">
        <f t="shared" si="60"/>
        <v>748606256.5882354</v>
      </c>
      <c r="J623">
        <f t="shared" si="61"/>
        <v>10000000</v>
      </c>
      <c r="K623">
        <f t="shared" si="62"/>
        <v>758606256.5882354</v>
      </c>
    </row>
    <row r="624" spans="1:11" ht="12.75">
      <c r="A624">
        <v>9</v>
      </c>
      <c r="B624">
        <v>14</v>
      </c>
      <c r="C624">
        <v>6</v>
      </c>
      <c r="D624" s="16">
        <v>51.900000000000006</v>
      </c>
      <c r="E624" s="14">
        <v>88.66485310119697</v>
      </c>
      <c r="F624" s="14">
        <v>3.3884657236126228</v>
      </c>
      <c r="G624">
        <v>0.5</v>
      </c>
      <c r="I624">
        <f aca="true" t="shared" si="63" ref="I624:I629">IF(E624-F624&gt;0,(E624-F624)*60*$I$2,0)</f>
        <v>773305041.5451579</v>
      </c>
      <c r="J624">
        <f t="shared" si="61"/>
        <v>50000000</v>
      </c>
      <c r="K624">
        <f t="shared" si="62"/>
        <v>823305041.5451579</v>
      </c>
    </row>
    <row r="625" spans="1:11" ht="12.75">
      <c r="A625">
        <v>10</v>
      </c>
      <c r="B625">
        <v>12</v>
      </c>
      <c r="C625">
        <v>14</v>
      </c>
      <c r="D625" s="16">
        <v>51.900000000000006</v>
      </c>
      <c r="E625" s="14">
        <v>87.53536452665942</v>
      </c>
      <c r="F625" s="14">
        <v>4.292056583242656</v>
      </c>
      <c r="G625">
        <v>0.5</v>
      </c>
      <c r="I625">
        <f t="shared" si="63"/>
        <v>754868629.9586508</v>
      </c>
      <c r="J625">
        <f t="shared" si="61"/>
        <v>50000000</v>
      </c>
      <c r="K625">
        <f t="shared" si="62"/>
        <v>804868629.9586508</v>
      </c>
    </row>
    <row r="626" spans="1:11" ht="12.75">
      <c r="A626">
        <v>10</v>
      </c>
      <c r="B626">
        <v>12</v>
      </c>
      <c r="C626">
        <v>17</v>
      </c>
      <c r="D626" s="16">
        <v>51.900000000000006</v>
      </c>
      <c r="E626" s="14">
        <v>87.53536452665942</v>
      </c>
      <c r="F626" s="14">
        <v>4.292056583242656</v>
      </c>
      <c r="G626">
        <v>0.5</v>
      </c>
      <c r="I626">
        <f t="shared" si="63"/>
        <v>754868629.9586508</v>
      </c>
      <c r="J626">
        <f t="shared" si="61"/>
        <v>50000000</v>
      </c>
      <c r="K626">
        <f t="shared" si="62"/>
        <v>804868629.9586508</v>
      </c>
    </row>
    <row r="627" spans="1:11" ht="12.75">
      <c r="A627">
        <v>9</v>
      </c>
      <c r="B627">
        <v>11</v>
      </c>
      <c r="C627">
        <v>14</v>
      </c>
      <c r="D627" s="16">
        <v>51.900000000000006</v>
      </c>
      <c r="E627" s="14">
        <v>90.92383025027205</v>
      </c>
      <c r="F627" s="14">
        <v>3.3884657236126228</v>
      </c>
      <c r="G627">
        <v>0.4</v>
      </c>
      <c r="I627">
        <f t="shared" si="63"/>
        <v>793789943.3079436</v>
      </c>
      <c r="J627">
        <f t="shared" si="61"/>
        <v>40000000</v>
      </c>
      <c r="K627">
        <f t="shared" si="62"/>
        <v>833789943.3079436</v>
      </c>
    </row>
    <row r="628" spans="1:11" ht="12.75">
      <c r="A628">
        <v>9</v>
      </c>
      <c r="B628">
        <v>2</v>
      </c>
      <c r="C628">
        <v>11</v>
      </c>
      <c r="D628" s="16">
        <v>51.900000000000006</v>
      </c>
      <c r="E628" s="14">
        <v>93.74755168661589</v>
      </c>
      <c r="F628" s="14">
        <v>3.6143634385201313</v>
      </c>
      <c r="G628">
        <v>0.1</v>
      </c>
      <c r="I628">
        <f t="shared" si="63"/>
        <v>817347580.3351469</v>
      </c>
      <c r="J628">
        <f t="shared" si="61"/>
        <v>10000000</v>
      </c>
      <c r="K628">
        <f t="shared" si="62"/>
        <v>827347580.3351469</v>
      </c>
    </row>
    <row r="629" spans="1:11" ht="12.75">
      <c r="A629">
        <v>9</v>
      </c>
      <c r="B629">
        <v>2</v>
      </c>
      <c r="C629">
        <v>13</v>
      </c>
      <c r="D629" s="16">
        <v>51.900000000000006</v>
      </c>
      <c r="E629" s="14">
        <v>93.74755168661589</v>
      </c>
      <c r="F629" s="14">
        <v>3.6143634385201313</v>
      </c>
      <c r="G629">
        <v>0.1</v>
      </c>
      <c r="I629">
        <f t="shared" si="63"/>
        <v>817347580.3351469</v>
      </c>
      <c r="J629">
        <f t="shared" si="61"/>
        <v>10000000</v>
      </c>
      <c r="K629">
        <f t="shared" si="62"/>
        <v>827347580.3351469</v>
      </c>
    </row>
    <row r="630" spans="1:11" ht="12.75">
      <c r="A630">
        <v>11</v>
      </c>
      <c r="B630">
        <v>7</v>
      </c>
      <c r="C630">
        <v>6</v>
      </c>
      <c r="D630" s="16">
        <v>51.900000000000006</v>
      </c>
      <c r="E630" s="14">
        <v>89.22959738846573</v>
      </c>
      <c r="F630" s="14">
        <v>4.630903155603917</v>
      </c>
      <c r="G630">
        <v>0.5</v>
      </c>
      <c r="I630">
        <f aca="true" t="shared" si="64" ref="I630:I639">IF(E630&lt;F630,0,(E630-F630)*60*I$2)</f>
        <v>767159571.0163221</v>
      </c>
      <c r="J630">
        <f t="shared" si="61"/>
        <v>50000000</v>
      </c>
      <c r="K630">
        <f t="shared" si="62"/>
        <v>817159571.0163221</v>
      </c>
    </row>
    <row r="631" spans="1:11" ht="12.75">
      <c r="A631">
        <v>11</v>
      </c>
      <c r="B631">
        <v>7</v>
      </c>
      <c r="C631">
        <v>7</v>
      </c>
      <c r="D631" s="16">
        <v>51.900000000000006</v>
      </c>
      <c r="E631" s="14">
        <v>89.22959738846573</v>
      </c>
      <c r="F631" s="14">
        <v>4.517954298150164</v>
      </c>
      <c r="G631">
        <v>0.5</v>
      </c>
      <c r="I631">
        <f t="shared" si="64"/>
        <v>768183816.1044614</v>
      </c>
      <c r="J631">
        <f t="shared" si="61"/>
        <v>50000000</v>
      </c>
      <c r="K631">
        <f t="shared" si="62"/>
        <v>818183816.1044614</v>
      </c>
    </row>
    <row r="632" spans="1:11" ht="12.75">
      <c r="A632">
        <v>1</v>
      </c>
      <c r="B632">
        <v>26</v>
      </c>
      <c r="C632">
        <v>17</v>
      </c>
      <c r="D632" s="16">
        <v>51.900000000000006</v>
      </c>
      <c r="E632" s="14">
        <v>92.61806311207836</v>
      </c>
      <c r="F632" s="14">
        <v>2.7672470076169753</v>
      </c>
      <c r="G632">
        <v>0.5</v>
      </c>
      <c r="I632">
        <f t="shared" si="64"/>
        <v>814786967.6147988</v>
      </c>
      <c r="J632">
        <f t="shared" si="61"/>
        <v>50000000</v>
      </c>
      <c r="K632">
        <f t="shared" si="62"/>
        <v>864786967.6147988</v>
      </c>
    </row>
    <row r="633" spans="1:11" ht="12.75">
      <c r="A633">
        <v>1</v>
      </c>
      <c r="B633">
        <v>12</v>
      </c>
      <c r="C633">
        <v>2</v>
      </c>
      <c r="D633" s="16">
        <v>51.900000000000006</v>
      </c>
      <c r="E633" s="14">
        <v>92.61806311207836</v>
      </c>
      <c r="F633" s="14">
        <v>6.7769314472252455</v>
      </c>
      <c r="G633">
        <v>0.4</v>
      </c>
      <c r="I633">
        <f t="shared" si="64"/>
        <v>778426266.9858543</v>
      </c>
      <c r="J633">
        <f t="shared" si="61"/>
        <v>40000000</v>
      </c>
      <c r="K633">
        <f t="shared" si="62"/>
        <v>818426266.9858543</v>
      </c>
    </row>
    <row r="634" spans="1:11" ht="12.75">
      <c r="A634">
        <v>1</v>
      </c>
      <c r="B634">
        <v>4</v>
      </c>
      <c r="C634">
        <v>12</v>
      </c>
      <c r="D634" s="16">
        <v>51.900000000000006</v>
      </c>
      <c r="E634" s="14">
        <v>90.92383025027205</v>
      </c>
      <c r="F634" s="14">
        <v>2.7672470076169753</v>
      </c>
      <c r="G634">
        <v>0.4</v>
      </c>
      <c r="I634">
        <f t="shared" si="64"/>
        <v>799423291.2927097</v>
      </c>
      <c r="J634">
        <f t="shared" si="61"/>
        <v>40000000</v>
      </c>
      <c r="K634">
        <f t="shared" si="62"/>
        <v>839423291.2927097</v>
      </c>
    </row>
    <row r="635" spans="1:11" ht="12.75">
      <c r="A635">
        <v>1</v>
      </c>
      <c r="B635">
        <v>11</v>
      </c>
      <c r="C635">
        <v>4</v>
      </c>
      <c r="D635" s="16">
        <v>51.900000000000006</v>
      </c>
      <c r="E635" s="14">
        <v>85.27638737758434</v>
      </c>
      <c r="F635" s="14">
        <v>2.597823721436344</v>
      </c>
      <c r="G635">
        <v>0.3</v>
      </c>
      <c r="I635">
        <f t="shared" si="64"/>
        <v>749747404.5179543</v>
      </c>
      <c r="J635">
        <f t="shared" si="61"/>
        <v>30000000</v>
      </c>
      <c r="K635">
        <f t="shared" si="62"/>
        <v>779747404.5179543</v>
      </c>
    </row>
    <row r="636" spans="1:11" ht="12.75">
      <c r="A636">
        <v>12</v>
      </c>
      <c r="B636">
        <v>2</v>
      </c>
      <c r="C636">
        <v>1</v>
      </c>
      <c r="D636" s="16">
        <v>51.900000000000006</v>
      </c>
      <c r="E636" s="14">
        <v>89.7943416757345</v>
      </c>
      <c r="F636" s="14">
        <v>0</v>
      </c>
      <c r="G636">
        <v>0.2</v>
      </c>
      <c r="I636">
        <f t="shared" si="64"/>
        <v>814274845.070729</v>
      </c>
      <c r="J636">
        <f t="shared" si="61"/>
        <v>20000000</v>
      </c>
      <c r="K636">
        <f t="shared" si="62"/>
        <v>834274845.070729</v>
      </c>
    </row>
    <row r="637" spans="1:11" ht="12.75">
      <c r="A637">
        <v>12</v>
      </c>
      <c r="B637">
        <v>7</v>
      </c>
      <c r="C637">
        <v>12</v>
      </c>
      <c r="D637" s="16">
        <v>51.900000000000006</v>
      </c>
      <c r="E637" s="14">
        <v>87.53536452665942</v>
      </c>
      <c r="F637" s="14">
        <v>4.405005440696409</v>
      </c>
      <c r="G637">
        <v>0.1</v>
      </c>
      <c r="I637">
        <f t="shared" si="64"/>
        <v>753844384.8705115</v>
      </c>
      <c r="J637">
        <f t="shared" si="61"/>
        <v>10000000</v>
      </c>
      <c r="K637">
        <f t="shared" si="62"/>
        <v>763844384.8705115</v>
      </c>
    </row>
    <row r="638" spans="1:11" ht="12.75">
      <c r="A638">
        <v>12</v>
      </c>
      <c r="B638">
        <v>8</v>
      </c>
      <c r="C638">
        <v>8</v>
      </c>
      <c r="D638" s="16">
        <v>51.900000000000006</v>
      </c>
      <c r="E638" s="14">
        <v>89.22959738846573</v>
      </c>
      <c r="F638" s="14">
        <v>4.122633297062024</v>
      </c>
      <c r="G638">
        <v>0.1</v>
      </c>
      <c r="I638">
        <f t="shared" si="64"/>
        <v>771768673.9129488</v>
      </c>
      <c r="J638">
        <f t="shared" si="61"/>
        <v>10000000</v>
      </c>
      <c r="K638">
        <f t="shared" si="62"/>
        <v>781768673.9129488</v>
      </c>
    </row>
    <row r="639" spans="1:11" ht="12.75">
      <c r="A639">
        <v>12</v>
      </c>
      <c r="B639">
        <v>12</v>
      </c>
      <c r="C639">
        <v>21</v>
      </c>
      <c r="D639" s="16">
        <v>51.900000000000006</v>
      </c>
      <c r="E639" s="14">
        <v>88.66485310119697</v>
      </c>
      <c r="F639" s="14">
        <v>2.8801958650707293</v>
      </c>
      <c r="G639">
        <v>0.1</v>
      </c>
      <c r="I639">
        <f t="shared" si="64"/>
        <v>777914144.4417846</v>
      </c>
      <c r="J639">
        <f t="shared" si="61"/>
        <v>10000000</v>
      </c>
      <c r="K639">
        <f t="shared" si="62"/>
        <v>787914144.4417846</v>
      </c>
    </row>
    <row r="640" spans="1:11" ht="12.75">
      <c r="A640">
        <v>9</v>
      </c>
      <c r="B640">
        <v>16</v>
      </c>
      <c r="C640">
        <v>2</v>
      </c>
      <c r="D640" s="16">
        <v>52</v>
      </c>
      <c r="E640" s="14">
        <v>85.91304347826086</v>
      </c>
      <c r="F640" s="14">
        <v>3.391304347826087</v>
      </c>
      <c r="G640">
        <v>0.4</v>
      </c>
      <c r="I640">
        <f>IF(E640-F640&gt;0,(E640-F640)*60*$I$2,0)</f>
        <v>748325285.2173911</v>
      </c>
      <c r="J640">
        <f t="shared" si="61"/>
        <v>40000000</v>
      </c>
      <c r="K640">
        <f t="shared" si="62"/>
        <v>788325285.2173911</v>
      </c>
    </row>
    <row r="641" spans="1:11" ht="12.75">
      <c r="A641">
        <v>11</v>
      </c>
      <c r="B641">
        <v>4</v>
      </c>
      <c r="C641">
        <v>22</v>
      </c>
      <c r="D641" s="16">
        <v>52</v>
      </c>
      <c r="E641" s="14">
        <v>93.82608695652173</v>
      </c>
      <c r="F641" s="14">
        <v>8.930434782608696</v>
      </c>
      <c r="G641">
        <v>0.5</v>
      </c>
      <c r="I641">
        <f aca="true" t="shared" si="65" ref="I641:I651">IF(E641&lt;F641,0,(E641-F641)*60*I$2)</f>
        <v>769852450.9565216</v>
      </c>
      <c r="J641">
        <f t="shared" si="61"/>
        <v>50000000</v>
      </c>
      <c r="K641">
        <f t="shared" si="62"/>
        <v>819852450.9565216</v>
      </c>
    </row>
    <row r="642" spans="1:11" ht="12.75">
      <c r="A642">
        <v>12</v>
      </c>
      <c r="B642">
        <v>28</v>
      </c>
      <c r="C642">
        <v>24</v>
      </c>
      <c r="D642" s="16">
        <v>52</v>
      </c>
      <c r="E642" s="14">
        <v>89.8695652173913</v>
      </c>
      <c r="F642" s="14">
        <v>2.769565217391304</v>
      </c>
      <c r="G642">
        <v>0.5</v>
      </c>
      <c r="I642">
        <f t="shared" si="65"/>
        <v>789841962</v>
      </c>
      <c r="J642">
        <f t="shared" si="61"/>
        <v>50000000</v>
      </c>
      <c r="K642">
        <f t="shared" si="62"/>
        <v>839841962</v>
      </c>
    </row>
    <row r="643" spans="1:11" ht="12.75">
      <c r="A643">
        <v>1</v>
      </c>
      <c r="B643">
        <v>4</v>
      </c>
      <c r="C643">
        <v>11</v>
      </c>
      <c r="D643" s="16">
        <v>52</v>
      </c>
      <c r="E643" s="14">
        <v>91</v>
      </c>
      <c r="F643" s="14">
        <v>2.826086956521739</v>
      </c>
      <c r="G643">
        <v>0.5</v>
      </c>
      <c r="I643">
        <f t="shared" si="65"/>
        <v>799580441.7391305</v>
      </c>
      <c r="J643">
        <f t="shared" si="61"/>
        <v>50000000</v>
      </c>
      <c r="K643">
        <f t="shared" si="62"/>
        <v>849580441.7391305</v>
      </c>
    </row>
    <row r="644" spans="1:11" ht="12.75">
      <c r="A644">
        <v>1</v>
      </c>
      <c r="B644">
        <v>26</v>
      </c>
      <c r="C644">
        <v>15</v>
      </c>
      <c r="D644" s="16">
        <v>52</v>
      </c>
      <c r="E644" s="14">
        <v>92.69565217391303</v>
      </c>
      <c r="F644" s="14">
        <v>2.769565217391304</v>
      </c>
      <c r="G644">
        <v>0.5</v>
      </c>
      <c r="I644">
        <f t="shared" si="65"/>
        <v>815469540.2608695</v>
      </c>
      <c r="J644">
        <f t="shared" si="61"/>
        <v>50000000</v>
      </c>
      <c r="K644">
        <f t="shared" si="62"/>
        <v>865469540.2608695</v>
      </c>
    </row>
    <row r="645" spans="1:11" ht="12.75">
      <c r="A645">
        <v>1</v>
      </c>
      <c r="B645">
        <v>8</v>
      </c>
      <c r="C645">
        <v>12</v>
      </c>
      <c r="D645" s="16">
        <v>52</v>
      </c>
      <c r="E645" s="14">
        <v>89.30434782608695</v>
      </c>
      <c r="F645" s="14">
        <v>2.6565217391304348</v>
      </c>
      <c r="G645">
        <v>0.4</v>
      </c>
      <c r="I645">
        <f t="shared" si="65"/>
        <v>785741549.4782609</v>
      </c>
      <c r="J645">
        <f t="shared" si="61"/>
        <v>40000000</v>
      </c>
      <c r="K645">
        <f t="shared" si="62"/>
        <v>825741549.4782609</v>
      </c>
    </row>
    <row r="646" spans="1:11" ht="12.75">
      <c r="A646">
        <v>1</v>
      </c>
      <c r="B646">
        <v>15</v>
      </c>
      <c r="C646">
        <v>23</v>
      </c>
      <c r="D646" s="16">
        <v>52</v>
      </c>
      <c r="E646" s="14">
        <v>89.8695652173913</v>
      </c>
      <c r="F646" s="14">
        <v>2.769565217391304</v>
      </c>
      <c r="G646">
        <v>0.4</v>
      </c>
      <c r="I646">
        <f t="shared" si="65"/>
        <v>789841962</v>
      </c>
      <c r="J646">
        <f t="shared" si="61"/>
        <v>40000000</v>
      </c>
      <c r="K646">
        <f t="shared" si="62"/>
        <v>829841962</v>
      </c>
    </row>
    <row r="647" spans="1:11" ht="12.75">
      <c r="A647">
        <v>1</v>
      </c>
      <c r="B647">
        <v>9</v>
      </c>
      <c r="C647">
        <v>2</v>
      </c>
      <c r="D647" s="16">
        <v>52</v>
      </c>
      <c r="E647" s="14">
        <v>89.8695652173913</v>
      </c>
      <c r="F647" s="14">
        <v>2.7130434782608694</v>
      </c>
      <c r="G647">
        <v>0.4</v>
      </c>
      <c r="I647">
        <f t="shared" si="65"/>
        <v>790354513.5652174</v>
      </c>
      <c r="J647">
        <f t="shared" si="61"/>
        <v>40000000</v>
      </c>
      <c r="K647">
        <f t="shared" si="62"/>
        <v>830354513.5652174</v>
      </c>
    </row>
    <row r="648" spans="1:11" ht="12.75">
      <c r="A648">
        <v>1</v>
      </c>
      <c r="B648">
        <v>15</v>
      </c>
      <c r="C648">
        <v>16</v>
      </c>
      <c r="D648" s="16">
        <v>52</v>
      </c>
      <c r="E648" s="14">
        <v>89.8695652173913</v>
      </c>
      <c r="F648" s="14">
        <v>2.7130434782608694</v>
      </c>
      <c r="G648">
        <v>0.4</v>
      </c>
      <c r="I648">
        <f t="shared" si="65"/>
        <v>790354513.5652174</v>
      </c>
      <c r="J648">
        <f t="shared" si="61"/>
        <v>40000000</v>
      </c>
      <c r="K648">
        <f t="shared" si="62"/>
        <v>830354513.5652174</v>
      </c>
    </row>
    <row r="649" spans="1:11" ht="12.75">
      <c r="A649">
        <v>1</v>
      </c>
      <c r="B649">
        <v>9</v>
      </c>
      <c r="C649">
        <v>24</v>
      </c>
      <c r="D649" s="16">
        <v>52</v>
      </c>
      <c r="E649" s="14">
        <v>90.43478260869564</v>
      </c>
      <c r="F649" s="14">
        <v>2.7130434782608694</v>
      </c>
      <c r="G649">
        <v>0.4</v>
      </c>
      <c r="I649">
        <f t="shared" si="65"/>
        <v>795480029.2173911</v>
      </c>
      <c r="J649">
        <f t="shared" si="61"/>
        <v>40000000</v>
      </c>
      <c r="K649">
        <f t="shared" si="62"/>
        <v>835480029.2173911</v>
      </c>
    </row>
    <row r="650" spans="1:11" ht="12.75">
      <c r="A650">
        <v>12</v>
      </c>
      <c r="B650">
        <v>8</v>
      </c>
      <c r="C650">
        <v>7</v>
      </c>
      <c r="D650" s="16">
        <v>52</v>
      </c>
      <c r="E650" s="14">
        <v>89.30434782608695</v>
      </c>
      <c r="F650" s="14">
        <v>4.126086956521739</v>
      </c>
      <c r="G650">
        <v>0.1</v>
      </c>
      <c r="I650">
        <f t="shared" si="65"/>
        <v>772415208.7826085</v>
      </c>
      <c r="J650">
        <f t="shared" si="61"/>
        <v>10000000</v>
      </c>
      <c r="K650">
        <f t="shared" si="62"/>
        <v>782415208.7826085</v>
      </c>
    </row>
    <row r="651" spans="1:11" ht="12.75">
      <c r="A651">
        <v>12</v>
      </c>
      <c r="B651">
        <v>12</v>
      </c>
      <c r="C651">
        <v>19</v>
      </c>
      <c r="D651" s="16">
        <v>52</v>
      </c>
      <c r="E651" s="14">
        <v>88.7391304347826</v>
      </c>
      <c r="F651" s="14">
        <v>2.9391304347826086</v>
      </c>
      <c r="G651">
        <v>0.1</v>
      </c>
      <c r="I651">
        <f t="shared" si="65"/>
        <v>778053275.9999999</v>
      </c>
      <c r="J651">
        <f t="shared" si="61"/>
        <v>10000000</v>
      </c>
      <c r="K651">
        <f t="shared" si="62"/>
        <v>788053275.9999999</v>
      </c>
    </row>
    <row r="652" spans="1:11" ht="12.75">
      <c r="A652">
        <v>9</v>
      </c>
      <c r="B652">
        <v>12</v>
      </c>
      <c r="C652">
        <v>1</v>
      </c>
      <c r="D652" s="16">
        <v>52.099999999999994</v>
      </c>
      <c r="E652" s="14">
        <v>89.94462540716611</v>
      </c>
      <c r="F652" s="14">
        <v>3.3941368078175893</v>
      </c>
      <c r="G652">
        <v>0.4</v>
      </c>
      <c r="I652">
        <f>IF(E652-F652&gt;0,(E652-F652)*60*$I$2,0)</f>
        <v>784858871.7263843</v>
      </c>
      <c r="J652">
        <f t="shared" si="61"/>
        <v>40000000</v>
      </c>
      <c r="K652">
        <f t="shared" si="62"/>
        <v>824858871.7263843</v>
      </c>
    </row>
    <row r="653" spans="1:11" ht="12.75">
      <c r="A653">
        <v>10</v>
      </c>
      <c r="B653">
        <v>14</v>
      </c>
      <c r="C653">
        <v>9</v>
      </c>
      <c r="D653" s="16">
        <v>52.099999999999994</v>
      </c>
      <c r="E653" s="14">
        <v>91.07600434310531</v>
      </c>
      <c r="F653" s="14">
        <v>4.242671009771986</v>
      </c>
      <c r="G653">
        <v>0.1</v>
      </c>
      <c r="I653">
        <f>IF(E653-F653&gt;0,(E653-F653)*60*$I$2,0)</f>
        <v>787423770</v>
      </c>
      <c r="J653">
        <f t="shared" si="61"/>
        <v>10000000</v>
      </c>
      <c r="K653">
        <f t="shared" si="62"/>
        <v>797423770</v>
      </c>
    </row>
    <row r="654" spans="1:11" ht="12.75">
      <c r="A654">
        <v>11</v>
      </c>
      <c r="B654">
        <v>6</v>
      </c>
      <c r="C654">
        <v>23</v>
      </c>
      <c r="D654" s="16">
        <v>52.099999999999994</v>
      </c>
      <c r="E654" s="14">
        <v>88.81324647122692</v>
      </c>
      <c r="F654" s="14">
        <v>4.638653637350704</v>
      </c>
      <c r="G654">
        <v>0.5</v>
      </c>
      <c r="I654">
        <f aca="true" t="shared" si="66" ref="I654:I673">IF(E654&lt;F654,0,(E654-F654)*60*I$2)</f>
        <v>763313726.228013</v>
      </c>
      <c r="J654">
        <f t="shared" si="61"/>
        <v>50000000</v>
      </c>
      <c r="K654">
        <f t="shared" si="62"/>
        <v>813313726.228013</v>
      </c>
    </row>
    <row r="655" spans="1:11" ht="12.75">
      <c r="A655">
        <v>11</v>
      </c>
      <c r="B655">
        <v>8</v>
      </c>
      <c r="C655">
        <v>3</v>
      </c>
      <c r="D655" s="16">
        <v>52.099999999999994</v>
      </c>
      <c r="E655" s="14">
        <v>88.81324647122692</v>
      </c>
      <c r="F655" s="14">
        <v>4.638653637350704</v>
      </c>
      <c r="G655">
        <v>0.5</v>
      </c>
      <c r="I655">
        <f t="shared" si="66"/>
        <v>763313726.228013</v>
      </c>
      <c r="J655">
        <f t="shared" si="61"/>
        <v>50000000</v>
      </c>
      <c r="K655">
        <f t="shared" si="62"/>
        <v>813313726.228013</v>
      </c>
    </row>
    <row r="656" spans="1:11" ht="12.75">
      <c r="A656">
        <v>11</v>
      </c>
      <c r="B656">
        <v>7</v>
      </c>
      <c r="C656">
        <v>4</v>
      </c>
      <c r="D656" s="16">
        <v>52.099999999999994</v>
      </c>
      <c r="E656" s="14">
        <v>89.37893593919651</v>
      </c>
      <c r="F656" s="14">
        <v>4.638653637350704</v>
      </c>
      <c r="G656">
        <v>0.5</v>
      </c>
      <c r="I656">
        <f t="shared" si="66"/>
        <v>768443522.7752442</v>
      </c>
      <c r="J656">
        <f t="shared" si="61"/>
        <v>50000000</v>
      </c>
      <c r="K656">
        <f t="shared" si="62"/>
        <v>818443522.7752442</v>
      </c>
    </row>
    <row r="657" spans="1:11" ht="12.75">
      <c r="A657">
        <v>1</v>
      </c>
      <c r="B657">
        <v>4</v>
      </c>
      <c r="C657">
        <v>5</v>
      </c>
      <c r="D657" s="16">
        <v>52.099999999999994</v>
      </c>
      <c r="E657" s="14">
        <v>88.81324647122692</v>
      </c>
      <c r="F657" s="14">
        <v>2.6587404994571116</v>
      </c>
      <c r="G657">
        <v>0.5</v>
      </c>
      <c r="I657">
        <f t="shared" si="66"/>
        <v>781268014.1433223</v>
      </c>
      <c r="J657">
        <f t="shared" si="61"/>
        <v>50000000</v>
      </c>
      <c r="K657">
        <f t="shared" si="62"/>
        <v>831268014.1433223</v>
      </c>
    </row>
    <row r="658" spans="1:11" ht="12.75">
      <c r="A658">
        <v>12</v>
      </c>
      <c r="B658">
        <v>14</v>
      </c>
      <c r="C658">
        <v>14</v>
      </c>
      <c r="D658" s="16">
        <v>52.099999999999994</v>
      </c>
      <c r="E658" s="14">
        <v>89.94462540716611</v>
      </c>
      <c r="F658" s="14">
        <v>2.8850162866449507</v>
      </c>
      <c r="G658">
        <v>0.5</v>
      </c>
      <c r="I658">
        <f t="shared" si="66"/>
        <v>789475688.6188924</v>
      </c>
      <c r="J658">
        <f t="shared" si="61"/>
        <v>50000000</v>
      </c>
      <c r="K658">
        <f t="shared" si="62"/>
        <v>839475688.6188924</v>
      </c>
    </row>
    <row r="659" spans="1:11" ht="12.75">
      <c r="A659">
        <v>1</v>
      </c>
      <c r="B659">
        <v>15</v>
      </c>
      <c r="C659">
        <v>15</v>
      </c>
      <c r="D659" s="16">
        <v>52.099999999999994</v>
      </c>
      <c r="E659" s="14">
        <v>89.94462540716611</v>
      </c>
      <c r="F659" s="14">
        <v>2.7718783930510313</v>
      </c>
      <c r="G659">
        <v>0.5</v>
      </c>
      <c r="I659">
        <f t="shared" si="66"/>
        <v>790501647.9283388</v>
      </c>
      <c r="J659">
        <f t="shared" si="61"/>
        <v>50000000</v>
      </c>
      <c r="K659">
        <f t="shared" si="62"/>
        <v>840501647.9283388</v>
      </c>
    </row>
    <row r="660" spans="1:11" ht="12.75">
      <c r="A660">
        <v>1</v>
      </c>
      <c r="B660">
        <v>29</v>
      </c>
      <c r="C660">
        <v>1</v>
      </c>
      <c r="D660" s="16">
        <v>52.099999999999994</v>
      </c>
      <c r="E660" s="14">
        <v>91.07600434310531</v>
      </c>
      <c r="F660" s="14">
        <v>2.8850162866449507</v>
      </c>
      <c r="G660">
        <v>0.5</v>
      </c>
      <c r="I660">
        <f t="shared" si="66"/>
        <v>799735281.713355</v>
      </c>
      <c r="J660">
        <f t="shared" si="61"/>
        <v>50000000</v>
      </c>
      <c r="K660">
        <f t="shared" si="62"/>
        <v>849735281.713355</v>
      </c>
    </row>
    <row r="661" spans="1:11" ht="12.75">
      <c r="A661">
        <v>1</v>
      </c>
      <c r="B661">
        <v>26</v>
      </c>
      <c r="C661">
        <v>10</v>
      </c>
      <c r="D661" s="16">
        <v>52.099999999999994</v>
      </c>
      <c r="E661" s="14">
        <v>91.07600434310531</v>
      </c>
      <c r="F661" s="14">
        <v>2.715309446254071</v>
      </c>
      <c r="G661">
        <v>0.5</v>
      </c>
      <c r="I661">
        <f t="shared" si="66"/>
        <v>801274220.6775243</v>
      </c>
      <c r="J661">
        <f t="shared" si="61"/>
        <v>50000000</v>
      </c>
      <c r="K661">
        <f t="shared" si="62"/>
        <v>851274220.6775243</v>
      </c>
    </row>
    <row r="662" spans="1:11" ht="12.75">
      <c r="A662">
        <v>12</v>
      </c>
      <c r="B662">
        <v>3</v>
      </c>
      <c r="C662">
        <v>9</v>
      </c>
      <c r="D662" s="16">
        <v>52.099999999999994</v>
      </c>
      <c r="E662" s="14">
        <v>85.98479913137892</v>
      </c>
      <c r="F662" s="14">
        <v>4.5255157437567854</v>
      </c>
      <c r="G662">
        <v>0.4</v>
      </c>
      <c r="I662">
        <f t="shared" si="66"/>
        <v>738690702.8013028</v>
      </c>
      <c r="J662">
        <f t="shared" si="61"/>
        <v>40000000</v>
      </c>
      <c r="K662">
        <f t="shared" si="62"/>
        <v>778690702.8013028</v>
      </c>
    </row>
    <row r="663" spans="1:11" ht="12.75">
      <c r="A663">
        <v>12</v>
      </c>
      <c r="B663">
        <v>3</v>
      </c>
      <c r="C663">
        <v>4</v>
      </c>
      <c r="D663" s="16">
        <v>52.099999999999994</v>
      </c>
      <c r="E663" s="14">
        <v>87.11617806731812</v>
      </c>
      <c r="F663" s="14">
        <v>4.638653637350704</v>
      </c>
      <c r="G663">
        <v>0.4</v>
      </c>
      <c r="I663">
        <f t="shared" si="66"/>
        <v>747924336.5863191</v>
      </c>
      <c r="J663">
        <f t="shared" si="61"/>
        <v>40000000</v>
      </c>
      <c r="K663">
        <f t="shared" si="62"/>
        <v>787924336.5863191</v>
      </c>
    </row>
    <row r="664" spans="1:11" ht="12.75">
      <c r="A664">
        <v>12</v>
      </c>
      <c r="B664">
        <v>3</v>
      </c>
      <c r="C664">
        <v>6</v>
      </c>
      <c r="D664" s="16">
        <v>52.099999999999994</v>
      </c>
      <c r="E664" s="14">
        <v>87.68186753528772</v>
      </c>
      <c r="F664" s="14">
        <v>4.638653637350704</v>
      </c>
      <c r="G664">
        <v>0.4</v>
      </c>
      <c r="I664">
        <f t="shared" si="66"/>
        <v>753054133.1335505</v>
      </c>
      <c r="J664">
        <f t="shared" si="61"/>
        <v>40000000</v>
      </c>
      <c r="K664">
        <f t="shared" si="62"/>
        <v>793054133.1335505</v>
      </c>
    </row>
    <row r="665" spans="1:11" ht="12.75">
      <c r="A665">
        <v>1</v>
      </c>
      <c r="B665">
        <v>12</v>
      </c>
      <c r="C665">
        <v>5</v>
      </c>
      <c r="D665" s="16">
        <v>52.099999999999994</v>
      </c>
      <c r="E665" s="14">
        <v>92.7730727470141</v>
      </c>
      <c r="F665" s="14">
        <v>6.731704668838218</v>
      </c>
      <c r="G665">
        <v>0.4</v>
      </c>
      <c r="I665">
        <f t="shared" si="66"/>
        <v>780242054.8338761</v>
      </c>
      <c r="J665">
        <f t="shared" si="61"/>
        <v>40000000</v>
      </c>
      <c r="K665">
        <f t="shared" si="62"/>
        <v>820242054.8338761</v>
      </c>
    </row>
    <row r="666" spans="1:11" ht="12.75">
      <c r="A666">
        <v>1</v>
      </c>
      <c r="B666">
        <v>5</v>
      </c>
      <c r="C666">
        <v>24</v>
      </c>
      <c r="D666" s="16">
        <v>52.099999999999994</v>
      </c>
      <c r="E666" s="14">
        <v>90.5103148751357</v>
      </c>
      <c r="F666" s="14">
        <v>2.715309446254071</v>
      </c>
      <c r="G666">
        <v>0.4</v>
      </c>
      <c r="I666">
        <f t="shared" si="66"/>
        <v>796144424.130293</v>
      </c>
      <c r="J666">
        <f t="shared" si="61"/>
        <v>40000000</v>
      </c>
      <c r="K666">
        <f t="shared" si="62"/>
        <v>836144424.130293</v>
      </c>
    </row>
    <row r="667" spans="1:11" ht="12.75">
      <c r="A667">
        <v>1</v>
      </c>
      <c r="B667">
        <v>9</v>
      </c>
      <c r="C667">
        <v>16</v>
      </c>
      <c r="D667" s="16">
        <v>52.099999999999994</v>
      </c>
      <c r="E667" s="14">
        <v>90.5103148751357</v>
      </c>
      <c r="F667" s="14">
        <v>2.715309446254071</v>
      </c>
      <c r="G667">
        <v>0.4</v>
      </c>
      <c r="I667">
        <f t="shared" si="66"/>
        <v>796144424.130293</v>
      </c>
      <c r="J667">
        <f t="shared" si="61"/>
        <v>40000000</v>
      </c>
      <c r="K667">
        <f t="shared" si="62"/>
        <v>836144424.130293</v>
      </c>
    </row>
    <row r="668" spans="1:11" ht="12.75">
      <c r="A668">
        <v>12</v>
      </c>
      <c r="B668">
        <v>3</v>
      </c>
      <c r="C668">
        <v>11</v>
      </c>
      <c r="D668" s="16">
        <v>52.099999999999994</v>
      </c>
      <c r="E668" s="14">
        <v>87.11617806731812</v>
      </c>
      <c r="F668" s="14">
        <v>4.355808903365906</v>
      </c>
      <c r="G668">
        <v>0.2</v>
      </c>
      <c r="I668">
        <f t="shared" si="66"/>
        <v>750489234.8599347</v>
      </c>
      <c r="J668">
        <f t="shared" si="61"/>
        <v>20000000</v>
      </c>
      <c r="K668">
        <f t="shared" si="62"/>
        <v>770489234.8599347</v>
      </c>
    </row>
    <row r="669" spans="1:11" ht="12.75">
      <c r="A669">
        <v>12</v>
      </c>
      <c r="B669">
        <v>13</v>
      </c>
      <c r="C669">
        <v>8</v>
      </c>
      <c r="D669" s="16">
        <v>52.099999999999994</v>
      </c>
      <c r="E669" s="14">
        <v>89.37893593919651</v>
      </c>
      <c r="F669" s="14">
        <v>2.99815418023887</v>
      </c>
      <c r="G669">
        <v>0.2</v>
      </c>
      <c r="I669">
        <f t="shared" si="66"/>
        <v>783319932.7622148</v>
      </c>
      <c r="J669">
        <f t="shared" si="61"/>
        <v>20000000</v>
      </c>
      <c r="K669">
        <f t="shared" si="62"/>
        <v>803319932.7622148</v>
      </c>
    </row>
    <row r="670" spans="1:11" ht="12.75">
      <c r="A670">
        <v>12</v>
      </c>
      <c r="B670">
        <v>3</v>
      </c>
      <c r="C670">
        <v>13</v>
      </c>
      <c r="D670" s="16">
        <v>52.099999999999994</v>
      </c>
      <c r="E670" s="14">
        <v>86.55048859934853</v>
      </c>
      <c r="F670" s="14">
        <v>4.355808903365906</v>
      </c>
      <c r="G670">
        <v>0.1</v>
      </c>
      <c r="I670">
        <f t="shared" si="66"/>
        <v>745359438.3127035</v>
      </c>
      <c r="J670">
        <f t="shared" si="61"/>
        <v>10000000</v>
      </c>
      <c r="K670">
        <f t="shared" si="62"/>
        <v>755359438.3127035</v>
      </c>
    </row>
    <row r="671" spans="1:11" ht="12.75">
      <c r="A671">
        <v>12</v>
      </c>
      <c r="B671">
        <v>3</v>
      </c>
      <c r="C671">
        <v>18</v>
      </c>
      <c r="D671" s="16">
        <v>52.099999999999994</v>
      </c>
      <c r="E671" s="14">
        <v>87.11617806731812</v>
      </c>
      <c r="F671" s="14">
        <v>4.582084690553745</v>
      </c>
      <c r="G671">
        <v>0.1</v>
      </c>
      <c r="I671">
        <f t="shared" si="66"/>
        <v>748437316.2410423</v>
      </c>
      <c r="J671">
        <f t="shared" si="61"/>
        <v>10000000</v>
      </c>
      <c r="K671">
        <f t="shared" si="62"/>
        <v>758437316.2410423</v>
      </c>
    </row>
    <row r="672" spans="1:11" ht="12.75">
      <c r="A672">
        <v>12</v>
      </c>
      <c r="B672">
        <v>7</v>
      </c>
      <c r="C672">
        <v>13</v>
      </c>
      <c r="D672" s="16">
        <v>52.099999999999994</v>
      </c>
      <c r="E672" s="14">
        <v>87.68186753528772</v>
      </c>
      <c r="F672" s="14">
        <v>4.355808903365906</v>
      </c>
      <c r="G672">
        <v>0.1</v>
      </c>
      <c r="I672">
        <f t="shared" si="66"/>
        <v>755619031.407166</v>
      </c>
      <c r="J672">
        <f t="shared" si="61"/>
        <v>10000000</v>
      </c>
      <c r="K672">
        <f t="shared" si="62"/>
        <v>765619031.407166</v>
      </c>
    </row>
    <row r="673" spans="1:11" ht="12.75">
      <c r="A673">
        <v>12</v>
      </c>
      <c r="B673">
        <v>12</v>
      </c>
      <c r="C673">
        <v>20</v>
      </c>
      <c r="D673" s="16">
        <v>52.099999999999994</v>
      </c>
      <c r="E673" s="14">
        <v>88.81324647122692</v>
      </c>
      <c r="F673" s="14">
        <v>2.9415852334419106</v>
      </c>
      <c r="G673">
        <v>0.1</v>
      </c>
      <c r="I673">
        <f t="shared" si="66"/>
        <v>778703115.8697067</v>
      </c>
      <c r="J673">
        <f t="shared" si="61"/>
        <v>10000000</v>
      </c>
      <c r="K673">
        <f t="shared" si="62"/>
        <v>788703115.8697067</v>
      </c>
    </row>
    <row r="674" spans="1:11" ht="12.75">
      <c r="A674">
        <v>9</v>
      </c>
      <c r="B674">
        <v>14</v>
      </c>
      <c r="C674">
        <v>5</v>
      </c>
      <c r="D674" s="16">
        <v>52.2</v>
      </c>
      <c r="E674" s="14">
        <v>88.32104121475055</v>
      </c>
      <c r="F674" s="14">
        <v>3.3969631236442517</v>
      </c>
      <c r="G674">
        <v>0.5</v>
      </c>
      <c r="I674">
        <f aca="true" t="shared" si="67" ref="I674:I680">IF(E674-F674&gt;0,(E674-F674)*60*$I$2,0)</f>
        <v>770110223.4273319</v>
      </c>
      <c r="J674">
        <f t="shared" si="61"/>
        <v>50000000</v>
      </c>
      <c r="K674">
        <f t="shared" si="62"/>
        <v>820110223.4273319</v>
      </c>
    </row>
    <row r="675" spans="1:11" ht="12.75">
      <c r="A675">
        <v>10</v>
      </c>
      <c r="B675">
        <v>12</v>
      </c>
      <c r="C675">
        <v>15</v>
      </c>
      <c r="D675" s="16">
        <v>52.2</v>
      </c>
      <c r="E675" s="14">
        <v>87.75488069414317</v>
      </c>
      <c r="F675" s="14">
        <v>4.1895878524945775</v>
      </c>
      <c r="G675">
        <v>0.5</v>
      </c>
      <c r="I675">
        <f t="shared" si="67"/>
        <v>757788459.8524945</v>
      </c>
      <c r="J675">
        <f t="shared" si="61"/>
        <v>50000000</v>
      </c>
      <c r="K675">
        <f t="shared" si="62"/>
        <v>807788459.8524945</v>
      </c>
    </row>
    <row r="676" spans="1:11" ht="12.75">
      <c r="A676">
        <v>10</v>
      </c>
      <c r="B676">
        <v>12</v>
      </c>
      <c r="C676">
        <v>16</v>
      </c>
      <c r="D676" s="16">
        <v>52.2</v>
      </c>
      <c r="E676" s="14">
        <v>87.75488069414317</v>
      </c>
      <c r="F676" s="14">
        <v>4.3028199566160525</v>
      </c>
      <c r="G676">
        <v>0.5</v>
      </c>
      <c r="I676">
        <f t="shared" si="67"/>
        <v>756761646.2212582</v>
      </c>
      <c r="J676">
        <f t="shared" si="61"/>
        <v>50000000</v>
      </c>
      <c r="K676">
        <f t="shared" si="62"/>
        <v>806761646.2212582</v>
      </c>
    </row>
    <row r="677" spans="1:11" ht="12.75">
      <c r="A677">
        <v>10</v>
      </c>
      <c r="B677">
        <v>13</v>
      </c>
      <c r="C677">
        <v>22</v>
      </c>
      <c r="D677" s="16">
        <v>52.2</v>
      </c>
      <c r="E677" s="14">
        <v>91.15184381778742</v>
      </c>
      <c r="F677" s="14">
        <v>4.1895878524945775</v>
      </c>
      <c r="G677">
        <v>0.4</v>
      </c>
      <c r="I677">
        <f t="shared" si="67"/>
        <v>788592868.7895879</v>
      </c>
      <c r="J677">
        <f t="shared" si="61"/>
        <v>40000000</v>
      </c>
      <c r="K677">
        <f t="shared" si="62"/>
        <v>828592868.7895879</v>
      </c>
    </row>
    <row r="678" spans="1:11" ht="12.75">
      <c r="A678">
        <v>9</v>
      </c>
      <c r="B678">
        <v>2</v>
      </c>
      <c r="C678">
        <v>10</v>
      </c>
      <c r="D678" s="16">
        <v>52.2</v>
      </c>
      <c r="E678" s="14">
        <v>93.98264642082431</v>
      </c>
      <c r="F678" s="14">
        <v>3.6800433839479396</v>
      </c>
      <c r="G678">
        <v>0.1</v>
      </c>
      <c r="I678">
        <f t="shared" si="67"/>
        <v>818883870.9110631</v>
      </c>
      <c r="J678">
        <f t="shared" si="61"/>
        <v>10000000</v>
      </c>
      <c r="K678">
        <f t="shared" si="62"/>
        <v>828883870.9110631</v>
      </c>
    </row>
    <row r="679" spans="1:11" ht="12.75">
      <c r="A679">
        <v>9</v>
      </c>
      <c r="B679">
        <v>2</v>
      </c>
      <c r="C679">
        <v>12</v>
      </c>
      <c r="D679" s="16">
        <v>52.2</v>
      </c>
      <c r="E679" s="14">
        <v>93.98264642082431</v>
      </c>
      <c r="F679" s="14">
        <v>3.510195227765727</v>
      </c>
      <c r="G679">
        <v>0.1</v>
      </c>
      <c r="I679">
        <f t="shared" si="67"/>
        <v>820424091.3579178</v>
      </c>
      <c r="J679">
        <f aca="true" t="shared" si="68" ref="J679:J742">G679*100000000</f>
        <v>10000000</v>
      </c>
      <c r="K679">
        <f aca="true" t="shared" si="69" ref="K679:K742">I679+J679</f>
        <v>830424091.3579178</v>
      </c>
    </row>
    <row r="680" spans="1:11" ht="12.75">
      <c r="A680">
        <v>9</v>
      </c>
      <c r="B680">
        <v>2</v>
      </c>
      <c r="C680">
        <v>14</v>
      </c>
      <c r="D680" s="16">
        <v>52.2</v>
      </c>
      <c r="E680" s="14">
        <v>93.98264642082431</v>
      </c>
      <c r="F680" s="14">
        <v>3.623427331887202</v>
      </c>
      <c r="G680">
        <v>0.1</v>
      </c>
      <c r="I680">
        <f t="shared" si="67"/>
        <v>819397277.7266812</v>
      </c>
      <c r="J680">
        <f t="shared" si="68"/>
        <v>10000000</v>
      </c>
      <c r="K680">
        <f t="shared" si="69"/>
        <v>829397277.7266812</v>
      </c>
    </row>
    <row r="681" spans="1:11" ht="12.75">
      <c r="A681">
        <v>11</v>
      </c>
      <c r="B681">
        <v>7</v>
      </c>
      <c r="C681">
        <v>11</v>
      </c>
      <c r="D681" s="16">
        <v>52.2</v>
      </c>
      <c r="E681" s="14">
        <v>90.01952277657267</v>
      </c>
      <c r="F681" s="14">
        <v>4.6425162689804775</v>
      </c>
      <c r="G681">
        <v>0.5</v>
      </c>
      <c r="I681">
        <f aca="true" t="shared" si="70" ref="I681:I698">IF(E681&lt;F681,0,(E681-F681)*60*I$2)</f>
        <v>774217477.9522778</v>
      </c>
      <c r="J681">
        <f t="shared" si="68"/>
        <v>50000000</v>
      </c>
      <c r="K681">
        <f t="shared" si="69"/>
        <v>824217477.9522778</v>
      </c>
    </row>
    <row r="682" spans="1:11" ht="12.75">
      <c r="A682">
        <v>1</v>
      </c>
      <c r="B682">
        <v>4</v>
      </c>
      <c r="C682">
        <v>3</v>
      </c>
      <c r="D682" s="16">
        <v>52.2</v>
      </c>
      <c r="E682" s="14">
        <v>88.88720173535792</v>
      </c>
      <c r="F682" s="14">
        <v>2.660954446854664</v>
      </c>
      <c r="G682">
        <v>0.5</v>
      </c>
      <c r="I682">
        <f t="shared" si="70"/>
        <v>781918580.1865511</v>
      </c>
      <c r="J682">
        <f t="shared" si="68"/>
        <v>50000000</v>
      </c>
      <c r="K682">
        <f t="shared" si="69"/>
        <v>831918580.1865511</v>
      </c>
    </row>
    <row r="683" spans="1:11" ht="12.75">
      <c r="A683">
        <v>1</v>
      </c>
      <c r="B683">
        <v>15</v>
      </c>
      <c r="C683">
        <v>22</v>
      </c>
      <c r="D683" s="16">
        <v>52.2</v>
      </c>
      <c r="E683" s="14">
        <v>89.4533622559653</v>
      </c>
      <c r="F683" s="14">
        <v>2.774186550976139</v>
      </c>
      <c r="G683">
        <v>0.5</v>
      </c>
      <c r="I683">
        <f t="shared" si="70"/>
        <v>786025834.7114968</v>
      </c>
      <c r="J683">
        <f t="shared" si="68"/>
        <v>50000000</v>
      </c>
      <c r="K683">
        <f t="shared" si="69"/>
        <v>836025834.7114968</v>
      </c>
    </row>
    <row r="684" spans="1:11" ht="12.75">
      <c r="A684">
        <v>12</v>
      </c>
      <c r="B684">
        <v>14</v>
      </c>
      <c r="C684">
        <v>13</v>
      </c>
      <c r="D684" s="16">
        <v>52.2</v>
      </c>
      <c r="E684" s="14">
        <v>90.01952277657267</v>
      </c>
      <c r="F684" s="14">
        <v>2.9440347071583517</v>
      </c>
      <c r="G684">
        <v>0.5</v>
      </c>
      <c r="I684">
        <f t="shared" si="70"/>
        <v>789619682.4208243</v>
      </c>
      <c r="J684">
        <f t="shared" si="68"/>
        <v>50000000</v>
      </c>
      <c r="K684">
        <f t="shared" si="69"/>
        <v>839619682.4208243</v>
      </c>
    </row>
    <row r="685" spans="1:11" ht="12.75">
      <c r="A685">
        <v>1</v>
      </c>
      <c r="B685">
        <v>4</v>
      </c>
      <c r="C685">
        <v>10</v>
      </c>
      <c r="D685" s="16">
        <v>52.2</v>
      </c>
      <c r="E685" s="14">
        <v>90.01952277657267</v>
      </c>
      <c r="F685" s="14">
        <v>2.774186550976139</v>
      </c>
      <c r="G685">
        <v>0.5</v>
      </c>
      <c r="I685">
        <f t="shared" si="70"/>
        <v>791159902.867679</v>
      </c>
      <c r="J685">
        <f t="shared" si="68"/>
        <v>50000000</v>
      </c>
      <c r="K685">
        <f t="shared" si="69"/>
        <v>841159902.867679</v>
      </c>
    </row>
    <row r="686" spans="1:11" ht="12.75">
      <c r="A686">
        <v>12</v>
      </c>
      <c r="B686">
        <v>2</v>
      </c>
      <c r="C686">
        <v>24</v>
      </c>
      <c r="D686" s="16">
        <v>52.2</v>
      </c>
      <c r="E686" s="14">
        <v>87.75488069414317</v>
      </c>
      <c r="F686" s="14">
        <v>4.6425162689804775</v>
      </c>
      <c r="G686">
        <v>0.4</v>
      </c>
      <c r="I686">
        <f t="shared" si="70"/>
        <v>753681205.3275489</v>
      </c>
      <c r="J686">
        <f t="shared" si="68"/>
        <v>40000000</v>
      </c>
      <c r="K686">
        <f t="shared" si="69"/>
        <v>793681205.3275489</v>
      </c>
    </row>
    <row r="687" spans="1:11" ht="12.75">
      <c r="A687">
        <v>1</v>
      </c>
      <c r="B687">
        <v>8</v>
      </c>
      <c r="C687">
        <v>13</v>
      </c>
      <c r="D687" s="16">
        <v>52.2</v>
      </c>
      <c r="E687" s="14">
        <v>89.4533622559653</v>
      </c>
      <c r="F687" s="14">
        <v>2.7175704989154013</v>
      </c>
      <c r="G687">
        <v>0.4</v>
      </c>
      <c r="I687">
        <f t="shared" si="70"/>
        <v>786539241.5271151</v>
      </c>
      <c r="J687">
        <f t="shared" si="68"/>
        <v>40000000</v>
      </c>
      <c r="K687">
        <f t="shared" si="69"/>
        <v>826539241.5271151</v>
      </c>
    </row>
    <row r="688" spans="1:11" ht="12.75">
      <c r="A688">
        <v>1</v>
      </c>
      <c r="B688">
        <v>4</v>
      </c>
      <c r="C688">
        <v>13</v>
      </c>
      <c r="D688" s="16">
        <v>52.2</v>
      </c>
      <c r="E688" s="14">
        <v>90.58568329718005</v>
      </c>
      <c r="F688" s="14">
        <v>2.774186550976139</v>
      </c>
      <c r="G688">
        <v>0.4</v>
      </c>
      <c r="I688">
        <f t="shared" si="70"/>
        <v>796293971.0238613</v>
      </c>
      <c r="J688">
        <f t="shared" si="68"/>
        <v>40000000</v>
      </c>
      <c r="K688">
        <f t="shared" si="69"/>
        <v>836293971.0238613</v>
      </c>
    </row>
    <row r="689" spans="1:11" ht="12.75">
      <c r="A689">
        <v>1</v>
      </c>
      <c r="B689">
        <v>6</v>
      </c>
      <c r="C689">
        <v>2</v>
      </c>
      <c r="D689" s="16">
        <v>52.2</v>
      </c>
      <c r="E689" s="14">
        <v>90.58568329718005</v>
      </c>
      <c r="F689" s="14">
        <v>2.660954446854664</v>
      </c>
      <c r="G689">
        <v>0.4</v>
      </c>
      <c r="I689">
        <f t="shared" si="70"/>
        <v>797320784.6550977</v>
      </c>
      <c r="J689">
        <f t="shared" si="68"/>
        <v>40000000</v>
      </c>
      <c r="K689">
        <f t="shared" si="69"/>
        <v>837320784.6550977</v>
      </c>
    </row>
    <row r="690" spans="1:11" ht="12.75">
      <c r="A690">
        <v>1</v>
      </c>
      <c r="B690">
        <v>16</v>
      </c>
      <c r="C690">
        <v>13</v>
      </c>
      <c r="D690" s="16">
        <v>52.2</v>
      </c>
      <c r="E690" s="14">
        <v>90.01952277657267</v>
      </c>
      <c r="F690" s="14">
        <v>2.774186550976139</v>
      </c>
      <c r="G690">
        <v>0.3</v>
      </c>
      <c r="I690">
        <f t="shared" si="70"/>
        <v>791159902.867679</v>
      </c>
      <c r="J690">
        <f t="shared" si="68"/>
        <v>30000000</v>
      </c>
      <c r="K690">
        <f t="shared" si="69"/>
        <v>821159902.867679</v>
      </c>
    </row>
    <row r="691" spans="1:11" ht="12.75">
      <c r="A691">
        <v>1</v>
      </c>
      <c r="B691">
        <v>17</v>
      </c>
      <c r="C691">
        <v>8</v>
      </c>
      <c r="D691" s="16">
        <v>52.2</v>
      </c>
      <c r="E691" s="14">
        <v>91.15184381778742</v>
      </c>
      <c r="F691" s="14">
        <v>2.6043383947939263</v>
      </c>
      <c r="G691">
        <v>0.3</v>
      </c>
      <c r="I691">
        <f t="shared" si="70"/>
        <v>802968259.626898</v>
      </c>
      <c r="J691">
        <f t="shared" si="68"/>
        <v>30000000</v>
      </c>
      <c r="K691">
        <f t="shared" si="69"/>
        <v>832968259.626898</v>
      </c>
    </row>
    <row r="692" spans="1:11" ht="12.75">
      <c r="A692">
        <v>12</v>
      </c>
      <c r="B692">
        <v>7</v>
      </c>
      <c r="C692">
        <v>15</v>
      </c>
      <c r="D692" s="16">
        <v>52.2</v>
      </c>
      <c r="E692" s="14">
        <v>88.32104121475055</v>
      </c>
      <c r="F692" s="14">
        <v>4.4160520607375275</v>
      </c>
      <c r="G692">
        <v>0.2</v>
      </c>
      <c r="I692">
        <f t="shared" si="70"/>
        <v>760868900.746204</v>
      </c>
      <c r="J692">
        <f t="shared" si="68"/>
        <v>20000000</v>
      </c>
      <c r="K692">
        <f t="shared" si="69"/>
        <v>780868900.746204</v>
      </c>
    </row>
    <row r="693" spans="1:11" ht="12.75">
      <c r="A693">
        <v>12</v>
      </c>
      <c r="B693">
        <v>4</v>
      </c>
      <c r="C693">
        <v>21</v>
      </c>
      <c r="D693" s="16">
        <v>52.2</v>
      </c>
      <c r="E693" s="14">
        <v>87.75488069414317</v>
      </c>
      <c r="F693" s="14">
        <v>5.0954446854663775</v>
      </c>
      <c r="G693">
        <v>0.1</v>
      </c>
      <c r="I693">
        <f t="shared" si="70"/>
        <v>749573950.8026031</v>
      </c>
      <c r="J693">
        <f t="shared" si="68"/>
        <v>10000000</v>
      </c>
      <c r="K693">
        <f t="shared" si="69"/>
        <v>759573950.8026031</v>
      </c>
    </row>
    <row r="694" spans="1:11" ht="12.75">
      <c r="A694">
        <v>12</v>
      </c>
      <c r="B694">
        <v>4</v>
      </c>
      <c r="C694">
        <v>23</v>
      </c>
      <c r="D694" s="16">
        <v>52.2</v>
      </c>
      <c r="E694" s="14">
        <v>87.75488069414317</v>
      </c>
      <c r="F694" s="14">
        <v>5.0954446854663775</v>
      </c>
      <c r="G694">
        <v>0.1</v>
      </c>
      <c r="I694">
        <f t="shared" si="70"/>
        <v>749573950.8026031</v>
      </c>
      <c r="J694">
        <f t="shared" si="68"/>
        <v>10000000</v>
      </c>
      <c r="K694">
        <f t="shared" si="69"/>
        <v>759573950.8026031</v>
      </c>
    </row>
    <row r="695" spans="1:11" ht="12.75">
      <c r="A695">
        <v>12</v>
      </c>
      <c r="B695">
        <v>6</v>
      </c>
      <c r="C695">
        <v>20</v>
      </c>
      <c r="D695" s="16">
        <v>52.2</v>
      </c>
      <c r="E695" s="14">
        <v>87.1887201735358</v>
      </c>
      <c r="F695" s="14">
        <v>4.4160520607375275</v>
      </c>
      <c r="G695">
        <v>0.1</v>
      </c>
      <c r="I695">
        <f t="shared" si="70"/>
        <v>750600764.4338396</v>
      </c>
      <c r="J695">
        <f t="shared" si="68"/>
        <v>10000000</v>
      </c>
      <c r="K695">
        <f t="shared" si="69"/>
        <v>760600764.4338396</v>
      </c>
    </row>
    <row r="696" spans="1:11" ht="12.75">
      <c r="A696">
        <v>12</v>
      </c>
      <c r="B696">
        <v>7</v>
      </c>
      <c r="C696">
        <v>9</v>
      </c>
      <c r="D696" s="16">
        <v>52.2</v>
      </c>
      <c r="E696" s="14">
        <v>87.75488069414317</v>
      </c>
      <c r="F696" s="14">
        <v>4.3594360086767905</v>
      </c>
      <c r="G696">
        <v>0.1</v>
      </c>
      <c r="I696">
        <f t="shared" si="70"/>
        <v>756248239.4056399</v>
      </c>
      <c r="J696">
        <f t="shared" si="68"/>
        <v>10000000</v>
      </c>
      <c r="K696">
        <f t="shared" si="69"/>
        <v>766248239.4056399</v>
      </c>
    </row>
    <row r="697" spans="1:11" ht="12.75">
      <c r="A697">
        <v>12</v>
      </c>
      <c r="B697">
        <v>7</v>
      </c>
      <c r="C697">
        <v>8</v>
      </c>
      <c r="D697" s="16">
        <v>52.2</v>
      </c>
      <c r="E697" s="14">
        <v>87.75488069414317</v>
      </c>
      <c r="F697" s="14">
        <v>4.3028199566160525</v>
      </c>
      <c r="G697">
        <v>0.1</v>
      </c>
      <c r="I697">
        <f t="shared" si="70"/>
        <v>756761646.2212582</v>
      </c>
      <c r="J697">
        <f t="shared" si="68"/>
        <v>10000000</v>
      </c>
      <c r="K697">
        <f t="shared" si="69"/>
        <v>766761646.2212582</v>
      </c>
    </row>
    <row r="698" spans="1:11" ht="12.75">
      <c r="A698">
        <v>12</v>
      </c>
      <c r="B698">
        <v>12</v>
      </c>
      <c r="C698">
        <v>18</v>
      </c>
      <c r="D698" s="16">
        <v>52.2</v>
      </c>
      <c r="E698" s="14">
        <v>88.88720173535792</v>
      </c>
      <c r="F698" s="14">
        <v>2.8874186550976138</v>
      </c>
      <c r="G698">
        <v>0.1</v>
      </c>
      <c r="I698">
        <f t="shared" si="70"/>
        <v>779864952.924078</v>
      </c>
      <c r="J698">
        <f t="shared" si="68"/>
        <v>10000000</v>
      </c>
      <c r="K698">
        <f t="shared" si="69"/>
        <v>789864952.924078</v>
      </c>
    </row>
    <row r="699" spans="1:11" ht="12.75">
      <c r="A699">
        <v>9</v>
      </c>
      <c r="B699">
        <v>12</v>
      </c>
      <c r="C699">
        <v>3</v>
      </c>
      <c r="D699" s="16">
        <v>52.3</v>
      </c>
      <c r="E699" s="14">
        <v>90.09425785482122</v>
      </c>
      <c r="F699" s="14">
        <v>3.399783315276273</v>
      </c>
      <c r="G699">
        <v>0.4</v>
      </c>
      <c r="I699">
        <f>IF(E699-F699&gt;0,(E699-F699)*60*$I$2,0)</f>
        <v>786164567.9089924</v>
      </c>
      <c r="J699">
        <f t="shared" si="68"/>
        <v>40000000</v>
      </c>
      <c r="K699">
        <f t="shared" si="69"/>
        <v>826164567.9089924</v>
      </c>
    </row>
    <row r="700" spans="1:11" ht="12.75">
      <c r="A700">
        <v>11</v>
      </c>
      <c r="B700">
        <v>7</v>
      </c>
      <c r="C700">
        <v>24</v>
      </c>
      <c r="D700" s="16">
        <v>52.3</v>
      </c>
      <c r="E700" s="14">
        <v>88.39436619718309</v>
      </c>
      <c r="F700" s="14">
        <v>4.589707475622967</v>
      </c>
      <c r="G700">
        <v>0.5</v>
      </c>
      <c r="I700">
        <f aca="true" t="shared" si="71" ref="I700:I711">IF(E700&lt;F700,0,(E700-F700)*60*I$2)</f>
        <v>759959082.3120259</v>
      </c>
      <c r="J700">
        <f t="shared" si="68"/>
        <v>50000000</v>
      </c>
      <c r="K700">
        <f t="shared" si="69"/>
        <v>809959082.3120259</v>
      </c>
    </row>
    <row r="701" spans="1:11" ht="12.75">
      <c r="A701">
        <v>11</v>
      </c>
      <c r="B701">
        <v>8</v>
      </c>
      <c r="C701">
        <v>2</v>
      </c>
      <c r="D701" s="16">
        <v>52.3</v>
      </c>
      <c r="E701" s="14">
        <v>88.96099674972913</v>
      </c>
      <c r="F701" s="14">
        <v>4.589707475622967</v>
      </c>
      <c r="G701">
        <v>0.5</v>
      </c>
      <c r="I701">
        <f t="shared" si="71"/>
        <v>765097412.821235</v>
      </c>
      <c r="J701">
        <f t="shared" si="68"/>
        <v>50000000</v>
      </c>
      <c r="K701">
        <f t="shared" si="69"/>
        <v>815097412.821235</v>
      </c>
    </row>
    <row r="702" spans="1:11" ht="12.75">
      <c r="A702">
        <v>11</v>
      </c>
      <c r="B702">
        <v>7</v>
      </c>
      <c r="C702">
        <v>9</v>
      </c>
      <c r="D702" s="16">
        <v>52.3</v>
      </c>
      <c r="E702" s="14">
        <v>90.09425785482122</v>
      </c>
      <c r="F702" s="14">
        <v>4.589707475622967</v>
      </c>
      <c r="G702">
        <v>0.5</v>
      </c>
      <c r="I702">
        <f t="shared" si="71"/>
        <v>775374073.8396531</v>
      </c>
      <c r="J702">
        <f t="shared" si="68"/>
        <v>50000000</v>
      </c>
      <c r="K702">
        <f t="shared" si="69"/>
        <v>825374073.8396531</v>
      </c>
    </row>
    <row r="703" spans="1:11" ht="12.75">
      <c r="A703">
        <v>1</v>
      </c>
      <c r="B703">
        <v>3</v>
      </c>
      <c r="C703">
        <v>3</v>
      </c>
      <c r="D703" s="16">
        <v>52.3</v>
      </c>
      <c r="E703" s="14">
        <v>89.52762730227518</v>
      </c>
      <c r="F703" s="14">
        <v>2.7764897074756227</v>
      </c>
      <c r="G703">
        <v>0.5</v>
      </c>
      <c r="I703">
        <f t="shared" si="71"/>
        <v>786678400.9599133</v>
      </c>
      <c r="J703">
        <f t="shared" si="68"/>
        <v>50000000</v>
      </c>
      <c r="K703">
        <f t="shared" si="69"/>
        <v>836678400.9599133</v>
      </c>
    </row>
    <row r="704" spans="1:11" ht="12.75">
      <c r="A704">
        <v>1</v>
      </c>
      <c r="B704">
        <v>26</v>
      </c>
      <c r="C704">
        <v>11</v>
      </c>
      <c r="D704" s="16">
        <v>52.3</v>
      </c>
      <c r="E704" s="14">
        <v>91.22751895991331</v>
      </c>
      <c r="F704" s="14">
        <v>2.7764897074756227</v>
      </c>
      <c r="G704">
        <v>0.5</v>
      </c>
      <c r="I704">
        <f t="shared" si="71"/>
        <v>802093392.4875406</v>
      </c>
      <c r="J704">
        <f t="shared" si="68"/>
        <v>50000000</v>
      </c>
      <c r="K704">
        <f t="shared" si="69"/>
        <v>852093392.4875406</v>
      </c>
    </row>
    <row r="705" spans="1:11" ht="12.75">
      <c r="A705">
        <v>1</v>
      </c>
      <c r="B705">
        <v>26</v>
      </c>
      <c r="C705">
        <v>16</v>
      </c>
      <c r="D705" s="16">
        <v>52.3</v>
      </c>
      <c r="E705" s="14">
        <v>91.79414951245936</v>
      </c>
      <c r="F705" s="14">
        <v>2.7764897074756227</v>
      </c>
      <c r="G705">
        <v>0.5</v>
      </c>
      <c r="I705">
        <f t="shared" si="71"/>
        <v>807231722.9967495</v>
      </c>
      <c r="J705">
        <f t="shared" si="68"/>
        <v>50000000</v>
      </c>
      <c r="K705">
        <f t="shared" si="69"/>
        <v>857231722.9967495</v>
      </c>
    </row>
    <row r="706" spans="1:11" ht="12.75">
      <c r="A706">
        <v>12</v>
      </c>
      <c r="B706">
        <v>3</v>
      </c>
      <c r="C706">
        <v>8</v>
      </c>
      <c r="D706" s="16">
        <v>52.3</v>
      </c>
      <c r="E706" s="14">
        <v>86.12784398699891</v>
      </c>
      <c r="F706" s="14">
        <v>4.589707475622967</v>
      </c>
      <c r="G706">
        <v>0.4</v>
      </c>
      <c r="I706">
        <f t="shared" si="71"/>
        <v>739405760.2751895</v>
      </c>
      <c r="J706">
        <f t="shared" si="68"/>
        <v>40000000</v>
      </c>
      <c r="K706">
        <f t="shared" si="69"/>
        <v>779405760.2751895</v>
      </c>
    </row>
    <row r="707" spans="1:11" ht="12.75">
      <c r="A707">
        <v>12</v>
      </c>
      <c r="B707">
        <v>3</v>
      </c>
      <c r="C707">
        <v>7</v>
      </c>
      <c r="D707" s="16">
        <v>52.3</v>
      </c>
      <c r="E707" s="14">
        <v>87.82773564463704</v>
      </c>
      <c r="F707" s="14">
        <v>4.646370530877572</v>
      </c>
      <c r="G707">
        <v>0.4</v>
      </c>
      <c r="I707">
        <f t="shared" si="71"/>
        <v>754306918.7518959</v>
      </c>
      <c r="J707">
        <f t="shared" si="68"/>
        <v>40000000</v>
      </c>
      <c r="K707">
        <f t="shared" si="69"/>
        <v>794306918.7518959</v>
      </c>
    </row>
    <row r="708" spans="1:11" ht="12.75">
      <c r="A708">
        <v>1</v>
      </c>
      <c r="B708">
        <v>4</v>
      </c>
      <c r="C708">
        <v>14</v>
      </c>
      <c r="D708" s="16">
        <v>52.3</v>
      </c>
      <c r="E708" s="14">
        <v>90.66088840736727</v>
      </c>
      <c r="F708" s="14">
        <v>2.7764897074756227</v>
      </c>
      <c r="G708">
        <v>0.4</v>
      </c>
      <c r="I708">
        <f t="shared" si="71"/>
        <v>796955061.9783314</v>
      </c>
      <c r="J708">
        <f t="shared" si="68"/>
        <v>40000000</v>
      </c>
      <c r="K708">
        <f t="shared" si="69"/>
        <v>836955061.9783314</v>
      </c>
    </row>
    <row r="709" spans="1:11" ht="12.75">
      <c r="A709">
        <v>12</v>
      </c>
      <c r="B709">
        <v>6</v>
      </c>
      <c r="C709">
        <v>17</v>
      </c>
      <c r="D709" s="16">
        <v>52.3</v>
      </c>
      <c r="E709" s="14">
        <v>86.12784398699891</v>
      </c>
      <c r="F709" s="14">
        <v>4.47638136511376</v>
      </c>
      <c r="G709">
        <v>0.1</v>
      </c>
      <c r="I709">
        <f t="shared" si="71"/>
        <v>740433426.3770312</v>
      </c>
      <c r="J709">
        <f t="shared" si="68"/>
        <v>10000000</v>
      </c>
      <c r="K709">
        <f t="shared" si="69"/>
        <v>750433426.3770312</v>
      </c>
    </row>
    <row r="710" spans="1:11" ht="12.75">
      <c r="A710">
        <v>12</v>
      </c>
      <c r="B710">
        <v>3</v>
      </c>
      <c r="C710">
        <v>17</v>
      </c>
      <c r="D710" s="16">
        <v>52.3</v>
      </c>
      <c r="E710" s="14">
        <v>87.261105092091</v>
      </c>
      <c r="F710" s="14">
        <v>4.646370530877572</v>
      </c>
      <c r="G710">
        <v>0.1</v>
      </c>
      <c r="I710">
        <f t="shared" si="71"/>
        <v>749168588.2426867</v>
      </c>
      <c r="J710">
        <f t="shared" si="68"/>
        <v>10000000</v>
      </c>
      <c r="K710">
        <f t="shared" si="69"/>
        <v>759168588.2426867</v>
      </c>
    </row>
    <row r="711" spans="1:11" ht="12.75">
      <c r="A711">
        <v>12</v>
      </c>
      <c r="B711">
        <v>4</v>
      </c>
      <c r="C711">
        <v>22</v>
      </c>
      <c r="D711" s="16">
        <v>52.3</v>
      </c>
      <c r="E711" s="14">
        <v>87.82773564463704</v>
      </c>
      <c r="F711" s="14">
        <v>5.099674972914409</v>
      </c>
      <c r="G711">
        <v>0.1</v>
      </c>
      <c r="I711">
        <f t="shared" si="71"/>
        <v>750196254.3445286</v>
      </c>
      <c r="J711">
        <f t="shared" si="68"/>
        <v>10000000</v>
      </c>
      <c r="K711">
        <f t="shared" si="69"/>
        <v>760196254.3445286</v>
      </c>
    </row>
    <row r="712" spans="1:11" ht="12.75">
      <c r="A712">
        <v>9</v>
      </c>
      <c r="B712">
        <v>14</v>
      </c>
      <c r="C712">
        <v>4</v>
      </c>
      <c r="D712" s="16">
        <v>52.400000000000006</v>
      </c>
      <c r="E712" s="14">
        <v>88.46753246753246</v>
      </c>
      <c r="F712" s="14">
        <v>3.4025974025974026</v>
      </c>
      <c r="G712">
        <v>0.5</v>
      </c>
      <c r="I712">
        <f>IF(E712-F712&gt;0,(E712-F712)*60*$I$2,0)</f>
        <v>771387545.4545454</v>
      </c>
      <c r="J712">
        <f t="shared" si="68"/>
        <v>50000000</v>
      </c>
      <c r="K712">
        <f t="shared" si="69"/>
        <v>821387545.4545454</v>
      </c>
    </row>
    <row r="713" spans="1:11" ht="12.75">
      <c r="A713">
        <v>9</v>
      </c>
      <c r="B713">
        <v>15</v>
      </c>
      <c r="C713">
        <v>3</v>
      </c>
      <c r="D713" s="16">
        <v>52.400000000000006</v>
      </c>
      <c r="E713" s="14">
        <v>89.6017316017316</v>
      </c>
      <c r="F713" s="14">
        <v>3.4025974025974026</v>
      </c>
      <c r="G713">
        <v>0.5</v>
      </c>
      <c r="I713">
        <f>IF(E713-F713&gt;0,(E713-F713)*60*$I$2,0)</f>
        <v>781672712.7272726</v>
      </c>
      <c r="J713">
        <f t="shared" si="68"/>
        <v>50000000</v>
      </c>
      <c r="K713">
        <f t="shared" si="69"/>
        <v>831672712.7272726</v>
      </c>
    </row>
    <row r="714" spans="1:11" ht="12.75">
      <c r="A714">
        <v>10</v>
      </c>
      <c r="B714">
        <v>13</v>
      </c>
      <c r="C714">
        <v>23</v>
      </c>
      <c r="D714" s="16">
        <v>52.400000000000006</v>
      </c>
      <c r="E714" s="14">
        <v>91.3030303030303</v>
      </c>
      <c r="F714" s="14">
        <v>4.253246753246753</v>
      </c>
      <c r="G714">
        <v>0.4</v>
      </c>
      <c r="I714">
        <f>IF(E714-F714&gt;0,(E714-F714)*60*$I$2,0)</f>
        <v>789386588.1818181</v>
      </c>
      <c r="J714">
        <f t="shared" si="68"/>
        <v>40000000</v>
      </c>
      <c r="K714">
        <f t="shared" si="69"/>
        <v>829386588.1818181</v>
      </c>
    </row>
    <row r="715" spans="1:11" ht="12.75">
      <c r="A715">
        <v>1</v>
      </c>
      <c r="B715">
        <v>5</v>
      </c>
      <c r="C715">
        <v>4</v>
      </c>
      <c r="D715" s="16">
        <v>52.400000000000006</v>
      </c>
      <c r="E715" s="14">
        <v>88.46753246753246</v>
      </c>
      <c r="F715" s="14">
        <v>2.6653679653679654</v>
      </c>
      <c r="G715">
        <v>0.5</v>
      </c>
      <c r="I715">
        <f aca="true" t="shared" si="72" ref="I715:I724">IF(E715&lt;F715,0,(E715-F715)*60*I$2)</f>
        <v>778072904.1818181</v>
      </c>
      <c r="J715">
        <f t="shared" si="68"/>
        <v>50000000</v>
      </c>
      <c r="K715">
        <f t="shared" si="69"/>
        <v>828072904.1818181</v>
      </c>
    </row>
    <row r="716" spans="1:11" ht="12.75">
      <c r="A716">
        <v>1</v>
      </c>
      <c r="B716">
        <v>26</v>
      </c>
      <c r="C716">
        <v>12</v>
      </c>
      <c r="D716" s="16">
        <v>52.400000000000006</v>
      </c>
      <c r="E716" s="14">
        <v>91.3030303030303</v>
      </c>
      <c r="F716" s="14">
        <v>2.722077922077922</v>
      </c>
      <c r="G716">
        <v>0.5</v>
      </c>
      <c r="I716">
        <f t="shared" si="72"/>
        <v>803271563.9999999</v>
      </c>
      <c r="J716">
        <f t="shared" si="68"/>
        <v>50000000</v>
      </c>
      <c r="K716">
        <f t="shared" si="69"/>
        <v>853271563.9999999</v>
      </c>
    </row>
    <row r="717" spans="1:11" ht="12.75">
      <c r="A717">
        <v>12</v>
      </c>
      <c r="B717">
        <v>3</v>
      </c>
      <c r="C717">
        <v>3</v>
      </c>
      <c r="D717" s="16">
        <v>52.400000000000006</v>
      </c>
      <c r="E717" s="14">
        <v>87.9004329004329</v>
      </c>
      <c r="F717" s="14">
        <v>4.65021645021645</v>
      </c>
      <c r="G717">
        <v>0.4</v>
      </c>
      <c r="I717">
        <f t="shared" si="72"/>
        <v>754931277.8181819</v>
      </c>
      <c r="J717">
        <f t="shared" si="68"/>
        <v>40000000</v>
      </c>
      <c r="K717">
        <f t="shared" si="69"/>
        <v>794931277.8181819</v>
      </c>
    </row>
    <row r="718" spans="1:11" ht="12.75">
      <c r="A718">
        <v>12</v>
      </c>
      <c r="B718">
        <v>3</v>
      </c>
      <c r="C718">
        <v>5</v>
      </c>
      <c r="D718" s="16">
        <v>52.400000000000006</v>
      </c>
      <c r="E718" s="14">
        <v>87.9004329004329</v>
      </c>
      <c r="F718" s="14">
        <v>4.65021645021645</v>
      </c>
      <c r="G718">
        <v>0.4</v>
      </c>
      <c r="I718">
        <f t="shared" si="72"/>
        <v>754931277.8181819</v>
      </c>
      <c r="J718">
        <f t="shared" si="68"/>
        <v>40000000</v>
      </c>
      <c r="K718">
        <f t="shared" si="69"/>
        <v>794931277.8181819</v>
      </c>
    </row>
    <row r="719" spans="1:11" ht="12.75">
      <c r="A719">
        <v>1</v>
      </c>
      <c r="B719">
        <v>12</v>
      </c>
      <c r="C719">
        <v>4</v>
      </c>
      <c r="D719" s="16">
        <v>52.400000000000006</v>
      </c>
      <c r="E719" s="14">
        <v>93.00432900432901</v>
      </c>
      <c r="F719" s="14">
        <v>6.748484848484849</v>
      </c>
      <c r="G719">
        <v>0.4</v>
      </c>
      <c r="I719">
        <f t="shared" si="72"/>
        <v>782186971.0909091</v>
      </c>
      <c r="J719">
        <f t="shared" si="68"/>
        <v>40000000</v>
      </c>
      <c r="K719">
        <f t="shared" si="69"/>
        <v>822186971.0909091</v>
      </c>
    </row>
    <row r="720" spans="1:11" ht="12.75">
      <c r="A720">
        <v>1</v>
      </c>
      <c r="B720">
        <v>8</v>
      </c>
      <c r="C720">
        <v>14</v>
      </c>
      <c r="D720" s="16">
        <v>52.400000000000006</v>
      </c>
      <c r="E720" s="14">
        <v>89.6017316017316</v>
      </c>
      <c r="F720" s="14">
        <v>2.722077922077922</v>
      </c>
      <c r="G720">
        <v>0.4</v>
      </c>
      <c r="I720">
        <f t="shared" si="72"/>
        <v>787843813.090909</v>
      </c>
      <c r="J720">
        <f t="shared" si="68"/>
        <v>40000000</v>
      </c>
      <c r="K720">
        <f t="shared" si="69"/>
        <v>827843813.090909</v>
      </c>
    </row>
    <row r="721" spans="1:11" ht="12.75">
      <c r="A721">
        <v>1</v>
      </c>
      <c r="B721">
        <v>11</v>
      </c>
      <c r="C721">
        <v>2</v>
      </c>
      <c r="D721" s="16">
        <v>52.400000000000006</v>
      </c>
      <c r="E721" s="14">
        <v>85.63203463203463</v>
      </c>
      <c r="F721" s="14">
        <v>2.6086580086580087</v>
      </c>
      <c r="G721">
        <v>0.3</v>
      </c>
      <c r="I721">
        <f t="shared" si="72"/>
        <v>752874244.3636364</v>
      </c>
      <c r="J721">
        <f t="shared" si="68"/>
        <v>30000000</v>
      </c>
      <c r="K721">
        <f t="shared" si="69"/>
        <v>782874244.3636364</v>
      </c>
    </row>
    <row r="722" spans="1:11" ht="12.75">
      <c r="A722">
        <v>1</v>
      </c>
      <c r="B722">
        <v>17</v>
      </c>
      <c r="C722">
        <v>6</v>
      </c>
      <c r="D722" s="16">
        <v>52.400000000000006</v>
      </c>
      <c r="E722" s="14">
        <v>91.3030303030303</v>
      </c>
      <c r="F722" s="14">
        <v>2.6653679653679654</v>
      </c>
      <c r="G722">
        <v>0.3</v>
      </c>
      <c r="I722">
        <f t="shared" si="72"/>
        <v>803785822.3636364</v>
      </c>
      <c r="J722">
        <f t="shared" si="68"/>
        <v>30000000</v>
      </c>
      <c r="K722">
        <f t="shared" si="69"/>
        <v>833785822.3636364</v>
      </c>
    </row>
    <row r="723" spans="1:11" ht="12.75">
      <c r="A723">
        <v>12</v>
      </c>
      <c r="B723">
        <v>3</v>
      </c>
      <c r="C723">
        <v>16</v>
      </c>
      <c r="D723" s="16">
        <v>52.400000000000006</v>
      </c>
      <c r="E723" s="14">
        <v>87.33333333333333</v>
      </c>
      <c r="F723" s="14">
        <v>4.593506493506493</v>
      </c>
      <c r="G723">
        <v>0.1</v>
      </c>
      <c r="I723">
        <f t="shared" si="72"/>
        <v>750302952.5454544</v>
      </c>
      <c r="J723">
        <f t="shared" si="68"/>
        <v>10000000</v>
      </c>
      <c r="K723">
        <f t="shared" si="69"/>
        <v>760302952.5454544</v>
      </c>
    </row>
    <row r="724" spans="1:11" ht="12.75">
      <c r="A724">
        <v>12</v>
      </c>
      <c r="B724">
        <v>6</v>
      </c>
      <c r="C724">
        <v>21</v>
      </c>
      <c r="D724" s="16">
        <v>52.400000000000006</v>
      </c>
      <c r="E724" s="14">
        <v>87.33333333333333</v>
      </c>
      <c r="F724" s="14">
        <v>4.366666666666667</v>
      </c>
      <c r="G724">
        <v>0.1</v>
      </c>
      <c r="I724">
        <f t="shared" si="72"/>
        <v>752359986</v>
      </c>
      <c r="J724">
        <f t="shared" si="68"/>
        <v>10000000</v>
      </c>
      <c r="K724">
        <f t="shared" si="69"/>
        <v>762359986</v>
      </c>
    </row>
    <row r="725" spans="1:11" ht="12.75">
      <c r="A725">
        <v>9</v>
      </c>
      <c r="B725">
        <v>11</v>
      </c>
      <c r="C725">
        <v>8</v>
      </c>
      <c r="D725" s="16">
        <v>52.5</v>
      </c>
      <c r="E725" s="14">
        <v>92.51351351351352</v>
      </c>
      <c r="F725" s="14">
        <v>3.4621621621621617</v>
      </c>
      <c r="G725">
        <v>0.4</v>
      </c>
      <c r="I725">
        <f>IF(E725-F725&gt;0,(E725-F725)*60*$I$2,0)</f>
        <v>807537245.3513515</v>
      </c>
      <c r="J725">
        <f t="shared" si="68"/>
        <v>40000000</v>
      </c>
      <c r="K725">
        <f t="shared" si="69"/>
        <v>847537245.3513515</v>
      </c>
    </row>
    <row r="726" spans="1:11" ht="12.75">
      <c r="A726">
        <v>9</v>
      </c>
      <c r="B726">
        <v>2</v>
      </c>
      <c r="C726">
        <v>15</v>
      </c>
      <c r="D726" s="16">
        <v>52.5</v>
      </c>
      <c r="E726" s="14">
        <v>94.21621621621621</v>
      </c>
      <c r="F726" s="14">
        <v>3.689189189189189</v>
      </c>
      <c r="G726">
        <v>0.1</v>
      </c>
      <c r="I726">
        <f>IF(E726-F726&gt;0,(E726-F726)*60*$I$2,0)</f>
        <v>820918997.0270269</v>
      </c>
      <c r="J726">
        <f t="shared" si="68"/>
        <v>10000000</v>
      </c>
      <c r="K726">
        <f t="shared" si="69"/>
        <v>830918997.0270269</v>
      </c>
    </row>
    <row r="727" spans="1:11" ht="12.75">
      <c r="A727">
        <v>12</v>
      </c>
      <c r="B727">
        <v>3</v>
      </c>
      <c r="C727">
        <v>1</v>
      </c>
      <c r="D727" s="16">
        <v>52.5</v>
      </c>
      <c r="E727" s="14">
        <v>87.4054054054054</v>
      </c>
      <c r="F727" s="14">
        <v>4.654054054054053</v>
      </c>
      <c r="G727">
        <v>0.5</v>
      </c>
      <c r="I727">
        <f aca="true" t="shared" si="73" ref="I727:I740">IF(E727&lt;F727,0,(E727-F727)*60*I$2)</f>
        <v>750407459.3513513</v>
      </c>
      <c r="J727">
        <f t="shared" si="68"/>
        <v>50000000</v>
      </c>
      <c r="K727">
        <f t="shared" si="69"/>
        <v>800407459.3513513</v>
      </c>
    </row>
    <row r="728" spans="1:11" ht="12.75">
      <c r="A728">
        <v>11</v>
      </c>
      <c r="B728">
        <v>7</v>
      </c>
      <c r="C728">
        <v>10</v>
      </c>
      <c r="D728" s="16">
        <v>52.5</v>
      </c>
      <c r="E728" s="14">
        <v>90.24324324324324</v>
      </c>
      <c r="F728" s="14">
        <v>4.710810810810811</v>
      </c>
      <c r="G728">
        <v>0.5</v>
      </c>
      <c r="I728">
        <f t="shared" si="73"/>
        <v>775626914.4324324</v>
      </c>
      <c r="J728">
        <f t="shared" si="68"/>
        <v>50000000</v>
      </c>
      <c r="K728">
        <f t="shared" si="69"/>
        <v>825626914.4324324</v>
      </c>
    </row>
    <row r="729" spans="1:11" ht="12.75">
      <c r="A729">
        <v>12</v>
      </c>
      <c r="B729">
        <v>16</v>
      </c>
      <c r="C729">
        <v>20</v>
      </c>
      <c r="D729" s="16">
        <v>52.5</v>
      </c>
      <c r="E729" s="14">
        <v>88.54054054054053</v>
      </c>
      <c r="F729" s="14">
        <v>2.9513513513513514</v>
      </c>
      <c r="G729">
        <v>0.5</v>
      </c>
      <c r="I729">
        <f t="shared" si="73"/>
        <v>776141597.1891891</v>
      </c>
      <c r="J729">
        <f t="shared" si="68"/>
        <v>50000000</v>
      </c>
      <c r="K729">
        <f t="shared" si="69"/>
        <v>826141597.1891891</v>
      </c>
    </row>
    <row r="730" spans="1:11" ht="12.75">
      <c r="A730">
        <v>1</v>
      </c>
      <c r="B730">
        <v>5</v>
      </c>
      <c r="C730">
        <v>3</v>
      </c>
      <c r="D730" s="16">
        <v>52.5</v>
      </c>
      <c r="E730" s="14">
        <v>88.54054054054053</v>
      </c>
      <c r="F730" s="14">
        <v>2.6675675675675676</v>
      </c>
      <c r="G730">
        <v>0.5</v>
      </c>
      <c r="I730">
        <f t="shared" si="73"/>
        <v>778715010.9729729</v>
      </c>
      <c r="J730">
        <f t="shared" si="68"/>
        <v>50000000</v>
      </c>
      <c r="K730">
        <f t="shared" si="69"/>
        <v>828715010.9729729</v>
      </c>
    </row>
    <row r="731" spans="1:11" ht="12.75">
      <c r="A731">
        <v>1</v>
      </c>
      <c r="B731">
        <v>26</v>
      </c>
      <c r="C731">
        <v>8</v>
      </c>
      <c r="D731" s="16">
        <v>52.5</v>
      </c>
      <c r="E731" s="14">
        <v>91.37837837837837</v>
      </c>
      <c r="F731" s="14">
        <v>2.7810810810810813</v>
      </c>
      <c r="G731">
        <v>0.5</v>
      </c>
      <c r="I731">
        <f t="shared" si="73"/>
        <v>803419783.2972972</v>
      </c>
      <c r="J731">
        <f t="shared" si="68"/>
        <v>50000000</v>
      </c>
      <c r="K731">
        <f t="shared" si="69"/>
        <v>853419783.2972972</v>
      </c>
    </row>
    <row r="732" spans="1:11" ht="12.75">
      <c r="A732">
        <v>12</v>
      </c>
      <c r="B732">
        <v>3</v>
      </c>
      <c r="C732">
        <v>2</v>
      </c>
      <c r="D732" s="16">
        <v>52.5</v>
      </c>
      <c r="E732" s="14">
        <v>87.4054054054054</v>
      </c>
      <c r="F732" s="14">
        <v>4.654054054054053</v>
      </c>
      <c r="G732">
        <v>0.4</v>
      </c>
      <c r="I732">
        <f t="shared" si="73"/>
        <v>750407459.3513513</v>
      </c>
      <c r="J732">
        <f t="shared" si="68"/>
        <v>40000000</v>
      </c>
      <c r="K732">
        <f t="shared" si="69"/>
        <v>790407459.3513513</v>
      </c>
    </row>
    <row r="733" spans="1:11" ht="12.75">
      <c r="A733">
        <v>1</v>
      </c>
      <c r="B733">
        <v>11</v>
      </c>
      <c r="C733">
        <v>3</v>
      </c>
      <c r="D733" s="16">
        <v>52.5</v>
      </c>
      <c r="E733" s="14">
        <v>85.7027027027027</v>
      </c>
      <c r="F733" s="14">
        <v>2.6108108108108103</v>
      </c>
      <c r="G733">
        <v>0.3</v>
      </c>
      <c r="I733">
        <f t="shared" si="73"/>
        <v>753495555.8918918</v>
      </c>
      <c r="J733">
        <f t="shared" si="68"/>
        <v>30000000</v>
      </c>
      <c r="K733">
        <f t="shared" si="69"/>
        <v>783495555.8918918</v>
      </c>
    </row>
    <row r="734" spans="1:11" ht="12.75">
      <c r="A734">
        <v>1</v>
      </c>
      <c r="B734">
        <v>17</v>
      </c>
      <c r="C734">
        <v>9</v>
      </c>
      <c r="D734" s="16">
        <v>52.5</v>
      </c>
      <c r="E734" s="14">
        <v>91.94594594594594</v>
      </c>
      <c r="F734" s="14">
        <v>2.6108108108108103</v>
      </c>
      <c r="G734">
        <v>0.3</v>
      </c>
      <c r="I734">
        <f t="shared" si="73"/>
        <v>810110659.1351352</v>
      </c>
      <c r="J734">
        <f t="shared" si="68"/>
        <v>30000000</v>
      </c>
      <c r="K734">
        <f t="shared" si="69"/>
        <v>840110659.1351352</v>
      </c>
    </row>
    <row r="735" spans="1:11" ht="12.75">
      <c r="A735">
        <v>12</v>
      </c>
      <c r="B735">
        <v>3</v>
      </c>
      <c r="C735">
        <v>20</v>
      </c>
      <c r="D735" s="16">
        <v>52.5</v>
      </c>
      <c r="E735" s="14">
        <v>86.83783783783784</v>
      </c>
      <c r="F735" s="14">
        <v>4.597297297297297</v>
      </c>
      <c r="G735">
        <v>0.1</v>
      </c>
      <c r="I735">
        <f t="shared" si="73"/>
        <v>745775314.5405406</v>
      </c>
      <c r="J735">
        <f t="shared" si="68"/>
        <v>10000000</v>
      </c>
      <c r="K735">
        <f t="shared" si="69"/>
        <v>755775314.5405406</v>
      </c>
    </row>
    <row r="736" spans="1:11" ht="12.75">
      <c r="A736">
        <v>12</v>
      </c>
      <c r="B736">
        <v>7</v>
      </c>
      <c r="C736">
        <v>10</v>
      </c>
      <c r="D736" s="16">
        <v>52.5</v>
      </c>
      <c r="E736" s="14">
        <v>86.83783783783784</v>
      </c>
      <c r="F736" s="14">
        <v>4.37027027027027</v>
      </c>
      <c r="G736">
        <v>0.1</v>
      </c>
      <c r="I736">
        <f t="shared" si="73"/>
        <v>747834045.5675676</v>
      </c>
      <c r="J736">
        <f t="shared" si="68"/>
        <v>10000000</v>
      </c>
      <c r="K736">
        <f t="shared" si="69"/>
        <v>757834045.5675676</v>
      </c>
    </row>
    <row r="737" spans="1:11" ht="12.75">
      <c r="A737">
        <v>12</v>
      </c>
      <c r="B737">
        <v>3</v>
      </c>
      <c r="C737">
        <v>15</v>
      </c>
      <c r="D737" s="16">
        <v>52.5</v>
      </c>
      <c r="E737" s="14">
        <v>87.4054054054054</v>
      </c>
      <c r="F737" s="14">
        <v>4.597297297297297</v>
      </c>
      <c r="G737">
        <v>0.1</v>
      </c>
      <c r="I737">
        <f t="shared" si="73"/>
        <v>750922142.108108</v>
      </c>
      <c r="J737">
        <f t="shared" si="68"/>
        <v>10000000</v>
      </c>
      <c r="K737">
        <f t="shared" si="69"/>
        <v>760922142.108108</v>
      </c>
    </row>
    <row r="738" spans="1:11" ht="12.75">
      <c r="A738">
        <v>12</v>
      </c>
      <c r="B738">
        <v>6</v>
      </c>
      <c r="C738">
        <v>22</v>
      </c>
      <c r="D738" s="16">
        <v>52.5</v>
      </c>
      <c r="E738" s="14">
        <v>87.4054054054054</v>
      </c>
      <c r="F738" s="14">
        <v>4.37027027027027</v>
      </c>
      <c r="G738">
        <v>0.1</v>
      </c>
      <c r="I738">
        <f t="shared" si="73"/>
        <v>752980873.1351352</v>
      </c>
      <c r="J738">
        <f t="shared" si="68"/>
        <v>10000000</v>
      </c>
      <c r="K738">
        <f t="shared" si="69"/>
        <v>762980873.1351352</v>
      </c>
    </row>
    <row r="739" spans="1:11" ht="12.75">
      <c r="A739">
        <v>12</v>
      </c>
      <c r="B739">
        <v>7</v>
      </c>
      <c r="C739">
        <v>16</v>
      </c>
      <c r="D739" s="16">
        <v>52.5</v>
      </c>
      <c r="E739" s="14">
        <v>88.54054054054053</v>
      </c>
      <c r="F739" s="14">
        <v>4.427027027027027</v>
      </c>
      <c r="G739">
        <v>0.1</v>
      </c>
      <c r="I739">
        <f t="shared" si="73"/>
        <v>762759845.5135136</v>
      </c>
      <c r="J739">
        <f t="shared" si="68"/>
        <v>10000000</v>
      </c>
      <c r="K739">
        <f t="shared" si="69"/>
        <v>772759845.5135136</v>
      </c>
    </row>
    <row r="740" spans="1:11" ht="12.75">
      <c r="A740">
        <v>12</v>
      </c>
      <c r="B740">
        <v>12</v>
      </c>
      <c r="C740">
        <v>22</v>
      </c>
      <c r="D740" s="16">
        <v>52.5</v>
      </c>
      <c r="E740" s="14">
        <v>89.1081081081081</v>
      </c>
      <c r="F740" s="14">
        <v>2.9513513513513514</v>
      </c>
      <c r="G740">
        <v>0.1</v>
      </c>
      <c r="I740">
        <f t="shared" si="73"/>
        <v>781288424.7567567</v>
      </c>
      <c r="J740">
        <f t="shared" si="68"/>
        <v>10000000</v>
      </c>
      <c r="K740">
        <f t="shared" si="69"/>
        <v>791288424.7567567</v>
      </c>
    </row>
    <row r="741" spans="1:11" ht="12.75">
      <c r="A741">
        <v>9</v>
      </c>
      <c r="B741">
        <v>12</v>
      </c>
      <c r="C741">
        <v>2</v>
      </c>
      <c r="D741" s="16">
        <v>52.599999999999994</v>
      </c>
      <c r="E741" s="14">
        <v>90.31749460043197</v>
      </c>
      <c r="F741" s="14">
        <v>3.3514038876889853</v>
      </c>
      <c r="G741">
        <v>0.4</v>
      </c>
      <c r="I741">
        <f>IF(E741-F741&gt;0,(E741-F741)*60*$I$2,0)</f>
        <v>788627643.1231102</v>
      </c>
      <c r="J741">
        <f t="shared" si="68"/>
        <v>40000000</v>
      </c>
      <c r="K741">
        <f t="shared" si="69"/>
        <v>828627643.1231102</v>
      </c>
    </row>
    <row r="742" spans="1:11" ht="12.75">
      <c r="A742">
        <v>9</v>
      </c>
      <c r="B742">
        <v>7</v>
      </c>
      <c r="C742">
        <v>21</v>
      </c>
      <c r="D742" s="16">
        <v>52.599999999999994</v>
      </c>
      <c r="E742" s="14">
        <v>92.58963282937366</v>
      </c>
      <c r="F742" s="14">
        <v>3.465010799136069</v>
      </c>
      <c r="G742">
        <v>0.3</v>
      </c>
      <c r="I742">
        <f>IF(E742-F742&gt;0,(E742-F742)*60*$I$2,0)</f>
        <v>808201679.9870411</v>
      </c>
      <c r="J742">
        <f t="shared" si="68"/>
        <v>30000000</v>
      </c>
      <c r="K742">
        <f t="shared" si="69"/>
        <v>838201679.9870411</v>
      </c>
    </row>
    <row r="743" spans="1:11" ht="12.75">
      <c r="A743">
        <v>10</v>
      </c>
      <c r="B743">
        <v>14</v>
      </c>
      <c r="C743">
        <v>1</v>
      </c>
      <c r="D743" s="16">
        <v>52.599999999999994</v>
      </c>
      <c r="E743" s="14">
        <v>91.45356371490281</v>
      </c>
      <c r="F743" s="14">
        <v>4.373866090712744</v>
      </c>
      <c r="G743">
        <v>0.3</v>
      </c>
      <c r="I743">
        <f>IF(E743-F743&gt;0,(E743-F743)*60*$I$2,0)</f>
        <v>789657855.589633</v>
      </c>
      <c r="J743">
        <f aca="true" t="shared" si="74" ref="J743:J806">G743*100000000</f>
        <v>30000000</v>
      </c>
      <c r="K743">
        <f aca="true" t="shared" si="75" ref="K743:K806">I743+J743</f>
        <v>819657855.589633</v>
      </c>
    </row>
    <row r="744" spans="1:11" ht="12.75">
      <c r="A744">
        <v>11</v>
      </c>
      <c r="B744">
        <v>7</v>
      </c>
      <c r="C744">
        <v>3</v>
      </c>
      <c r="D744" s="16">
        <v>52.599999999999994</v>
      </c>
      <c r="E744" s="14">
        <v>89.74946004319655</v>
      </c>
      <c r="F744" s="14">
        <v>4.657883369330453</v>
      </c>
      <c r="G744">
        <v>0.5</v>
      </c>
      <c r="I744">
        <f aca="true" t="shared" si="76" ref="I744:I758">IF(E744&lt;F744,0,(E744-F744)*60*I$2)</f>
        <v>771629137.4254861</v>
      </c>
      <c r="J744">
        <f t="shared" si="74"/>
        <v>50000000</v>
      </c>
      <c r="K744">
        <f t="shared" si="75"/>
        <v>821629137.4254861</v>
      </c>
    </row>
    <row r="745" spans="1:11" ht="12.75">
      <c r="A745">
        <v>1</v>
      </c>
      <c r="B745">
        <v>5</v>
      </c>
      <c r="C745">
        <v>5</v>
      </c>
      <c r="D745" s="16">
        <v>52.599999999999994</v>
      </c>
      <c r="E745" s="14">
        <v>89.18142548596113</v>
      </c>
      <c r="F745" s="14">
        <v>2.6697624190064797</v>
      </c>
      <c r="G745">
        <v>0.5</v>
      </c>
      <c r="I745">
        <f t="shared" si="76"/>
        <v>784506793.2570195</v>
      </c>
      <c r="J745">
        <f t="shared" si="74"/>
        <v>50000000</v>
      </c>
      <c r="K745">
        <f t="shared" si="75"/>
        <v>834506793.2570195</v>
      </c>
    </row>
    <row r="746" spans="1:11" ht="12.75">
      <c r="A746">
        <v>1</v>
      </c>
      <c r="B746">
        <v>26</v>
      </c>
      <c r="C746">
        <v>9</v>
      </c>
      <c r="D746" s="16">
        <v>52.599999999999994</v>
      </c>
      <c r="E746" s="14">
        <v>91.45356371490281</v>
      </c>
      <c r="F746" s="14">
        <v>2.783369330453564</v>
      </c>
      <c r="G746">
        <v>0.5</v>
      </c>
      <c r="I746">
        <f t="shared" si="76"/>
        <v>804080830.1209505</v>
      </c>
      <c r="J746">
        <f t="shared" si="74"/>
        <v>50000000</v>
      </c>
      <c r="K746">
        <f t="shared" si="75"/>
        <v>854080830.1209505</v>
      </c>
    </row>
    <row r="747" spans="1:11" ht="12.75">
      <c r="A747">
        <v>1</v>
      </c>
      <c r="B747">
        <v>26</v>
      </c>
      <c r="C747">
        <v>13</v>
      </c>
      <c r="D747" s="16">
        <v>52.599999999999994</v>
      </c>
      <c r="E747" s="14">
        <v>92.58963282937366</v>
      </c>
      <c r="F747" s="14">
        <v>2.783369330453564</v>
      </c>
      <c r="G747">
        <v>0.5</v>
      </c>
      <c r="I747">
        <f t="shared" si="76"/>
        <v>814382954.7861772</v>
      </c>
      <c r="J747">
        <f t="shared" si="74"/>
        <v>50000000</v>
      </c>
      <c r="K747">
        <f t="shared" si="75"/>
        <v>864382954.7861772</v>
      </c>
    </row>
    <row r="748" spans="1:11" ht="12.75">
      <c r="A748">
        <v>1</v>
      </c>
      <c r="B748">
        <v>12</v>
      </c>
      <c r="C748">
        <v>3</v>
      </c>
      <c r="D748" s="16">
        <v>52.599999999999994</v>
      </c>
      <c r="E748" s="14">
        <v>93.15766738660908</v>
      </c>
      <c r="F748" s="14">
        <v>6.759611231101513</v>
      </c>
      <c r="G748">
        <v>0.4</v>
      </c>
      <c r="I748">
        <f t="shared" si="76"/>
        <v>783476580.7904967</v>
      </c>
      <c r="J748">
        <f t="shared" si="74"/>
        <v>40000000</v>
      </c>
      <c r="K748">
        <f t="shared" si="75"/>
        <v>823476580.7904967</v>
      </c>
    </row>
    <row r="749" spans="1:11" ht="12.75">
      <c r="A749">
        <v>1</v>
      </c>
      <c r="B749">
        <v>9</v>
      </c>
      <c r="C749">
        <v>1</v>
      </c>
      <c r="D749" s="16">
        <v>52.599999999999994</v>
      </c>
      <c r="E749" s="14">
        <v>90.31749460043197</v>
      </c>
      <c r="F749" s="14">
        <v>2.7265658747300217</v>
      </c>
      <c r="G749">
        <v>0.4</v>
      </c>
      <c r="I749">
        <f t="shared" si="76"/>
        <v>794293811.6889849</v>
      </c>
      <c r="J749">
        <f t="shared" si="74"/>
        <v>40000000</v>
      </c>
      <c r="K749">
        <f t="shared" si="75"/>
        <v>834293811.6889849</v>
      </c>
    </row>
    <row r="750" spans="1:11" ht="12.75">
      <c r="A750">
        <v>1</v>
      </c>
      <c r="B750">
        <v>4</v>
      </c>
      <c r="C750">
        <v>15</v>
      </c>
      <c r="D750" s="16">
        <v>52.599999999999994</v>
      </c>
      <c r="E750" s="14">
        <v>90.88552915766739</v>
      </c>
      <c r="F750" s="14">
        <v>2.783369330453564</v>
      </c>
      <c r="G750">
        <v>0.4</v>
      </c>
      <c r="I750">
        <f t="shared" si="76"/>
        <v>798929767.7883369</v>
      </c>
      <c r="J750">
        <f t="shared" si="74"/>
        <v>40000000</v>
      </c>
      <c r="K750">
        <f t="shared" si="75"/>
        <v>838929767.7883369</v>
      </c>
    </row>
    <row r="751" spans="1:11" ht="12.75">
      <c r="A751">
        <v>1</v>
      </c>
      <c r="B751">
        <v>16</v>
      </c>
      <c r="C751">
        <v>23</v>
      </c>
      <c r="D751" s="16">
        <v>52.599999999999994</v>
      </c>
      <c r="E751" s="14">
        <v>90.88552915766739</v>
      </c>
      <c r="F751" s="14">
        <v>2.6697624190064797</v>
      </c>
      <c r="G751">
        <v>0.3</v>
      </c>
      <c r="I751">
        <f t="shared" si="76"/>
        <v>799959980.2548597</v>
      </c>
      <c r="J751">
        <f t="shared" si="74"/>
        <v>30000000</v>
      </c>
      <c r="K751">
        <f t="shared" si="75"/>
        <v>829959980.2548597</v>
      </c>
    </row>
    <row r="752" spans="1:11" ht="12.75">
      <c r="A752">
        <v>12</v>
      </c>
      <c r="B752">
        <v>3</v>
      </c>
      <c r="C752">
        <v>12</v>
      </c>
      <c r="D752" s="16">
        <v>52.599999999999994</v>
      </c>
      <c r="E752" s="14">
        <v>86.90928725701944</v>
      </c>
      <c r="F752" s="14">
        <v>4.317062634989201</v>
      </c>
      <c r="G752">
        <v>0.1</v>
      </c>
      <c r="I752">
        <f t="shared" si="76"/>
        <v>748964463.1619871</v>
      </c>
      <c r="J752">
        <f t="shared" si="74"/>
        <v>10000000</v>
      </c>
      <c r="K752">
        <f t="shared" si="75"/>
        <v>758964463.1619871</v>
      </c>
    </row>
    <row r="753" spans="1:11" ht="12.75">
      <c r="A753">
        <v>1</v>
      </c>
      <c r="B753">
        <v>5</v>
      </c>
      <c r="C753">
        <v>2</v>
      </c>
      <c r="D753" s="16">
        <v>52.7</v>
      </c>
      <c r="E753" s="14">
        <v>88.68608414239482</v>
      </c>
      <c r="F753" s="14">
        <v>2.671952535059331</v>
      </c>
      <c r="G753">
        <v>0.5</v>
      </c>
      <c r="I753">
        <f t="shared" si="76"/>
        <v>779995068.5242718</v>
      </c>
      <c r="J753">
        <f t="shared" si="74"/>
        <v>50000000</v>
      </c>
      <c r="K753">
        <f t="shared" si="75"/>
        <v>829995068.5242718</v>
      </c>
    </row>
    <row r="754" spans="1:11" ht="12.75">
      <c r="A754">
        <v>12</v>
      </c>
      <c r="B754">
        <v>16</v>
      </c>
      <c r="C754">
        <v>13</v>
      </c>
      <c r="D754" s="16">
        <v>52.7</v>
      </c>
      <c r="E754" s="14">
        <v>90.3915857605178</v>
      </c>
      <c r="F754" s="14">
        <v>3.0130528586839262</v>
      </c>
      <c r="G754">
        <v>0.5</v>
      </c>
      <c r="I754">
        <f t="shared" si="76"/>
        <v>792367759.631068</v>
      </c>
      <c r="J754">
        <f t="shared" si="74"/>
        <v>50000000</v>
      </c>
      <c r="K754">
        <f t="shared" si="75"/>
        <v>842367759.631068</v>
      </c>
    </row>
    <row r="755" spans="1:11" ht="12.75">
      <c r="A755">
        <v>1</v>
      </c>
      <c r="B755">
        <v>26</v>
      </c>
      <c r="C755">
        <v>7</v>
      </c>
      <c r="D755" s="16">
        <v>52.7</v>
      </c>
      <c r="E755" s="14">
        <v>90.96008629989213</v>
      </c>
      <c r="F755" s="14">
        <v>2.7856526429341963</v>
      </c>
      <c r="G755">
        <v>0.5</v>
      </c>
      <c r="I755">
        <f t="shared" si="76"/>
        <v>799585162.7766991</v>
      </c>
      <c r="J755">
        <f t="shared" si="74"/>
        <v>50000000</v>
      </c>
      <c r="K755">
        <f t="shared" si="75"/>
        <v>849585162.7766991</v>
      </c>
    </row>
    <row r="756" spans="1:11" ht="12.75">
      <c r="A756">
        <v>1</v>
      </c>
      <c r="B756">
        <v>16</v>
      </c>
      <c r="C756">
        <v>2</v>
      </c>
      <c r="D756" s="16">
        <v>52.7</v>
      </c>
      <c r="E756" s="14">
        <v>90.96008629989213</v>
      </c>
      <c r="F756" s="14">
        <v>2.7856526429341963</v>
      </c>
      <c r="G756">
        <v>0.3</v>
      </c>
      <c r="I756">
        <f t="shared" si="76"/>
        <v>799585162.7766991</v>
      </c>
      <c r="J756">
        <f t="shared" si="74"/>
        <v>30000000</v>
      </c>
      <c r="K756">
        <f t="shared" si="75"/>
        <v>829585162.7766991</v>
      </c>
    </row>
    <row r="757" spans="1:11" ht="12.75">
      <c r="A757">
        <v>1</v>
      </c>
      <c r="B757">
        <v>16</v>
      </c>
      <c r="C757">
        <v>22</v>
      </c>
      <c r="D757" s="16">
        <v>52.7</v>
      </c>
      <c r="E757" s="14">
        <v>90.3915857605178</v>
      </c>
      <c r="F757" s="14">
        <v>2.7856526429341963</v>
      </c>
      <c r="G757">
        <v>0.2</v>
      </c>
      <c r="I757">
        <f t="shared" si="76"/>
        <v>794429874.815534</v>
      </c>
      <c r="J757">
        <f t="shared" si="74"/>
        <v>20000000</v>
      </c>
      <c r="K757">
        <f t="shared" si="75"/>
        <v>814429874.815534</v>
      </c>
    </row>
    <row r="758" spans="1:11" ht="12.75">
      <c r="A758">
        <v>12</v>
      </c>
      <c r="B758">
        <v>3</v>
      </c>
      <c r="C758">
        <v>14</v>
      </c>
      <c r="D758" s="16">
        <v>52.7</v>
      </c>
      <c r="E758" s="14">
        <v>86.98058252427184</v>
      </c>
      <c r="F758" s="14">
        <v>4.491154261057174</v>
      </c>
      <c r="G758">
        <v>0.1</v>
      </c>
      <c r="I758">
        <f t="shared" si="76"/>
        <v>748032283.1650485</v>
      </c>
      <c r="J758">
        <f t="shared" si="74"/>
        <v>10000000</v>
      </c>
      <c r="K758">
        <f t="shared" si="75"/>
        <v>758032283.1650485</v>
      </c>
    </row>
    <row r="759" spans="1:11" ht="12.75">
      <c r="A759">
        <v>9</v>
      </c>
      <c r="B759">
        <v>16</v>
      </c>
      <c r="C759">
        <v>3</v>
      </c>
      <c r="D759" s="16">
        <v>52.8</v>
      </c>
      <c r="E759" s="14">
        <v>85.91379310344828</v>
      </c>
      <c r="F759" s="14">
        <v>3.413793103448276</v>
      </c>
      <c r="G759">
        <v>0.4</v>
      </c>
      <c r="I759">
        <f>IF(E759-F759&gt;0,(E759-F759)*60*$I$2,0)</f>
        <v>748128150.0000001</v>
      </c>
      <c r="J759">
        <f t="shared" si="74"/>
        <v>40000000</v>
      </c>
      <c r="K759">
        <f t="shared" si="75"/>
        <v>788128150.0000001</v>
      </c>
    </row>
    <row r="760" spans="1:11" ht="12.75">
      <c r="A760">
        <v>9</v>
      </c>
      <c r="B760">
        <v>16</v>
      </c>
      <c r="C760">
        <v>8</v>
      </c>
      <c r="D760" s="16">
        <v>52.8</v>
      </c>
      <c r="E760" s="14">
        <v>88.1896551724138</v>
      </c>
      <c r="F760" s="14">
        <v>3.413793103448276</v>
      </c>
      <c r="G760">
        <v>0.4</v>
      </c>
      <c r="I760">
        <f>IF(E760-F760&gt;0,(E760-F760)*60*$I$2,0)</f>
        <v>768766167.9310344</v>
      </c>
      <c r="J760">
        <f t="shared" si="74"/>
        <v>40000000</v>
      </c>
      <c r="K760">
        <f t="shared" si="75"/>
        <v>808766167.9310344</v>
      </c>
    </row>
    <row r="761" spans="1:11" ht="12.75">
      <c r="A761">
        <v>11</v>
      </c>
      <c r="B761">
        <v>7</v>
      </c>
      <c r="C761">
        <v>2</v>
      </c>
      <c r="D761" s="16">
        <v>52.8</v>
      </c>
      <c r="E761" s="14">
        <v>89.32758620689656</v>
      </c>
      <c r="F761" s="14">
        <v>4.66551724137931</v>
      </c>
      <c r="G761">
        <v>0.5</v>
      </c>
      <c r="I761">
        <f aca="true" t="shared" si="77" ref="I761:I785">IF(E761&lt;F761,0,(E761-F761)*60*I$2)</f>
        <v>767734267.0344828</v>
      </c>
      <c r="J761">
        <f t="shared" si="74"/>
        <v>50000000</v>
      </c>
      <c r="K761">
        <f t="shared" si="75"/>
        <v>817734267.0344828</v>
      </c>
    </row>
    <row r="762" spans="1:11" ht="12.75">
      <c r="A762">
        <v>12</v>
      </c>
      <c r="B762">
        <v>13</v>
      </c>
      <c r="C762">
        <v>19</v>
      </c>
      <c r="D762" s="16">
        <v>52.8</v>
      </c>
      <c r="E762" s="14">
        <v>87.62068965517241</v>
      </c>
      <c r="F762" s="14">
        <v>2.844827586206897</v>
      </c>
      <c r="G762">
        <v>0.5</v>
      </c>
      <c r="I762">
        <f t="shared" si="77"/>
        <v>768766167.9310344</v>
      </c>
      <c r="J762">
        <f t="shared" si="74"/>
        <v>50000000</v>
      </c>
      <c r="K762">
        <f t="shared" si="75"/>
        <v>818766167.9310344</v>
      </c>
    </row>
    <row r="763" spans="1:11" ht="12.75">
      <c r="A763">
        <v>12</v>
      </c>
      <c r="B763">
        <v>13</v>
      </c>
      <c r="C763">
        <v>21</v>
      </c>
      <c r="D763" s="16">
        <v>52.8</v>
      </c>
      <c r="E763" s="14">
        <v>88.1896551724138</v>
      </c>
      <c r="F763" s="14">
        <v>2.9017241379310343</v>
      </c>
      <c r="G763">
        <v>0.5</v>
      </c>
      <c r="I763">
        <f t="shared" si="77"/>
        <v>773409721.9655173</v>
      </c>
      <c r="J763">
        <f t="shared" si="74"/>
        <v>50000000</v>
      </c>
      <c r="K763">
        <f t="shared" si="75"/>
        <v>823409721.9655173</v>
      </c>
    </row>
    <row r="764" spans="1:11" ht="12.75">
      <c r="A764">
        <v>12</v>
      </c>
      <c r="B764">
        <v>16</v>
      </c>
      <c r="C764">
        <v>22</v>
      </c>
      <c r="D764" s="16">
        <v>52.8</v>
      </c>
      <c r="E764" s="14">
        <v>89.32758620689656</v>
      </c>
      <c r="F764" s="14">
        <v>2.9586206896551728</v>
      </c>
      <c r="G764">
        <v>0.5</v>
      </c>
      <c r="I764">
        <f t="shared" si="77"/>
        <v>783212780.4827586</v>
      </c>
      <c r="J764">
        <f t="shared" si="74"/>
        <v>50000000</v>
      </c>
      <c r="K764">
        <f t="shared" si="75"/>
        <v>833212780.4827586</v>
      </c>
    </row>
    <row r="765" spans="1:11" ht="12.75">
      <c r="A765">
        <v>12</v>
      </c>
      <c r="B765">
        <v>16</v>
      </c>
      <c r="C765">
        <v>23</v>
      </c>
      <c r="D765" s="16">
        <v>52.8</v>
      </c>
      <c r="E765" s="14">
        <v>89.32758620689656</v>
      </c>
      <c r="F765" s="14">
        <v>2.9586206896551728</v>
      </c>
      <c r="G765">
        <v>0.5</v>
      </c>
      <c r="I765">
        <f t="shared" si="77"/>
        <v>783212780.4827586</v>
      </c>
      <c r="J765">
        <f t="shared" si="74"/>
        <v>50000000</v>
      </c>
      <c r="K765">
        <f t="shared" si="75"/>
        <v>833212780.4827586</v>
      </c>
    </row>
    <row r="766" spans="1:11" ht="12.75">
      <c r="A766">
        <v>1</v>
      </c>
      <c r="B766">
        <v>25</v>
      </c>
      <c r="C766">
        <v>6</v>
      </c>
      <c r="D766" s="16">
        <v>52.8</v>
      </c>
      <c r="E766" s="14">
        <v>91.0344827586207</v>
      </c>
      <c r="F766" s="14">
        <v>2.731034482758621</v>
      </c>
      <c r="G766">
        <v>0.5</v>
      </c>
      <c r="I766">
        <f t="shared" si="77"/>
        <v>800755095.724138</v>
      </c>
      <c r="J766">
        <f t="shared" si="74"/>
        <v>50000000</v>
      </c>
      <c r="K766">
        <f t="shared" si="75"/>
        <v>850755095.724138</v>
      </c>
    </row>
    <row r="767" spans="1:11" ht="12.75">
      <c r="A767">
        <v>1</v>
      </c>
      <c r="B767">
        <v>17</v>
      </c>
      <c r="C767">
        <v>1</v>
      </c>
      <c r="D767" s="16">
        <v>52.8</v>
      </c>
      <c r="E767" s="14">
        <v>91.0344827586207</v>
      </c>
      <c r="F767" s="14">
        <v>2.787931034482759</v>
      </c>
      <c r="G767">
        <v>0.4</v>
      </c>
      <c r="I767">
        <f t="shared" si="77"/>
        <v>800239145.2758621</v>
      </c>
      <c r="J767">
        <f t="shared" si="74"/>
        <v>40000000</v>
      </c>
      <c r="K767">
        <f t="shared" si="75"/>
        <v>840239145.2758621</v>
      </c>
    </row>
    <row r="768" spans="1:11" ht="12.75">
      <c r="A768">
        <v>1</v>
      </c>
      <c r="B768">
        <v>10</v>
      </c>
      <c r="C768">
        <v>5</v>
      </c>
      <c r="D768" s="16">
        <v>52.8</v>
      </c>
      <c r="E768" s="14">
        <v>92.74137931034483</v>
      </c>
      <c r="F768" s="14">
        <v>2.787931034482759</v>
      </c>
      <c r="G768">
        <v>0.4</v>
      </c>
      <c r="I768">
        <f t="shared" si="77"/>
        <v>815717658.724138</v>
      </c>
      <c r="J768">
        <f t="shared" si="74"/>
        <v>40000000</v>
      </c>
      <c r="K768">
        <f t="shared" si="75"/>
        <v>855717658.724138</v>
      </c>
    </row>
    <row r="769" spans="1:11" ht="12.75">
      <c r="A769">
        <v>1</v>
      </c>
      <c r="B769">
        <v>16</v>
      </c>
      <c r="C769">
        <v>1</v>
      </c>
      <c r="D769" s="16">
        <v>52.8</v>
      </c>
      <c r="E769" s="14">
        <v>90.46551724137932</v>
      </c>
      <c r="F769" s="14">
        <v>2.787931034482759</v>
      </c>
      <c r="G769">
        <v>0.3</v>
      </c>
      <c r="I769">
        <f t="shared" si="77"/>
        <v>795079640.7931035</v>
      </c>
      <c r="J769">
        <f t="shared" si="74"/>
        <v>30000000</v>
      </c>
      <c r="K769">
        <f t="shared" si="75"/>
        <v>825079640.7931035</v>
      </c>
    </row>
    <row r="770" spans="1:11" ht="12.75">
      <c r="A770">
        <v>1</v>
      </c>
      <c r="B770">
        <v>16</v>
      </c>
      <c r="C770">
        <v>10</v>
      </c>
      <c r="D770" s="16">
        <v>52.8</v>
      </c>
      <c r="E770" s="14">
        <v>90.46551724137932</v>
      </c>
      <c r="F770" s="14">
        <v>2.731034482758621</v>
      </c>
      <c r="G770">
        <v>0.3</v>
      </c>
      <c r="I770">
        <f t="shared" si="77"/>
        <v>795595591.2413794</v>
      </c>
      <c r="J770">
        <f t="shared" si="74"/>
        <v>30000000</v>
      </c>
      <c r="K770">
        <f t="shared" si="75"/>
        <v>825595591.2413794</v>
      </c>
    </row>
    <row r="771" spans="1:11" ht="12.75">
      <c r="A771">
        <v>1</v>
      </c>
      <c r="B771">
        <v>16</v>
      </c>
      <c r="C771">
        <v>11</v>
      </c>
      <c r="D771" s="16">
        <v>52.8</v>
      </c>
      <c r="E771" s="14">
        <v>90.46551724137932</v>
      </c>
      <c r="F771" s="14">
        <v>2.731034482758621</v>
      </c>
      <c r="G771">
        <v>0.3</v>
      </c>
      <c r="I771">
        <f t="shared" si="77"/>
        <v>795595591.2413794</v>
      </c>
      <c r="J771">
        <f t="shared" si="74"/>
        <v>30000000</v>
      </c>
      <c r="K771">
        <f t="shared" si="75"/>
        <v>825595591.2413794</v>
      </c>
    </row>
    <row r="772" spans="1:11" ht="12.75">
      <c r="A772">
        <v>12</v>
      </c>
      <c r="B772">
        <v>3</v>
      </c>
      <c r="C772">
        <v>19</v>
      </c>
      <c r="D772" s="16">
        <v>52.8</v>
      </c>
      <c r="E772" s="14">
        <v>87.62068965517241</v>
      </c>
      <c r="F772" s="14">
        <v>4.608620689655172</v>
      </c>
      <c r="G772">
        <v>0.1</v>
      </c>
      <c r="I772">
        <f t="shared" si="77"/>
        <v>752771704.0344827</v>
      </c>
      <c r="J772">
        <f t="shared" si="74"/>
        <v>10000000</v>
      </c>
      <c r="K772">
        <f t="shared" si="75"/>
        <v>762771704.0344827</v>
      </c>
    </row>
    <row r="773" spans="1:11" ht="12.75">
      <c r="A773">
        <v>12</v>
      </c>
      <c r="B773">
        <v>3</v>
      </c>
      <c r="C773">
        <v>21</v>
      </c>
      <c r="D773" s="16">
        <v>52.8</v>
      </c>
      <c r="E773" s="14">
        <v>87.62068965517241</v>
      </c>
      <c r="F773" s="14">
        <v>4.608620689655172</v>
      </c>
      <c r="G773">
        <v>0.1</v>
      </c>
      <c r="I773">
        <f t="shared" si="77"/>
        <v>752771704.0344827</v>
      </c>
      <c r="J773">
        <f t="shared" si="74"/>
        <v>10000000</v>
      </c>
      <c r="K773">
        <f t="shared" si="75"/>
        <v>762771704.0344827</v>
      </c>
    </row>
    <row r="774" spans="1:11" ht="12.75">
      <c r="A774">
        <v>12</v>
      </c>
      <c r="B774">
        <v>6</v>
      </c>
      <c r="C774">
        <v>23</v>
      </c>
      <c r="D774" s="16">
        <v>52.8</v>
      </c>
      <c r="E774" s="14">
        <v>87.62068965517241</v>
      </c>
      <c r="F774" s="14">
        <v>4.437931034482759</v>
      </c>
      <c r="G774">
        <v>0.1</v>
      </c>
      <c r="I774">
        <f t="shared" si="77"/>
        <v>754319555.3793104</v>
      </c>
      <c r="J774">
        <f t="shared" si="74"/>
        <v>10000000</v>
      </c>
      <c r="K774">
        <f t="shared" si="75"/>
        <v>764319555.3793104</v>
      </c>
    </row>
    <row r="775" spans="1:11" ht="12.75">
      <c r="A775">
        <v>12</v>
      </c>
      <c r="B775">
        <v>13</v>
      </c>
      <c r="C775">
        <v>18</v>
      </c>
      <c r="D775" s="16">
        <v>52.900000000000006</v>
      </c>
      <c r="E775" s="14">
        <v>88.26157158234662</v>
      </c>
      <c r="F775" s="14">
        <v>2.904090419806243</v>
      </c>
      <c r="G775">
        <v>0.5</v>
      </c>
      <c r="I775">
        <f t="shared" si="77"/>
        <v>774040417.8277719</v>
      </c>
      <c r="J775">
        <f t="shared" si="74"/>
        <v>50000000</v>
      </c>
      <c r="K775">
        <f t="shared" si="75"/>
        <v>824040417.8277719</v>
      </c>
    </row>
    <row r="776" spans="1:11" ht="12.75">
      <c r="A776">
        <v>11</v>
      </c>
      <c r="B776">
        <v>4</v>
      </c>
      <c r="C776">
        <v>23</v>
      </c>
      <c r="D776" s="16">
        <v>52.900000000000006</v>
      </c>
      <c r="E776" s="14">
        <v>94.52529601722283</v>
      </c>
      <c r="F776" s="14">
        <v>8.99698600645856</v>
      </c>
      <c r="G776">
        <v>0.5</v>
      </c>
      <c r="I776">
        <f t="shared" si="77"/>
        <v>775589531.4058129</v>
      </c>
      <c r="J776">
        <f t="shared" si="74"/>
        <v>50000000</v>
      </c>
      <c r="K776">
        <f t="shared" si="75"/>
        <v>825589531.4058129</v>
      </c>
    </row>
    <row r="777" spans="1:11" ht="12.75">
      <c r="A777">
        <v>12</v>
      </c>
      <c r="B777">
        <v>17</v>
      </c>
      <c r="C777">
        <v>12</v>
      </c>
      <c r="D777" s="16">
        <v>52.900000000000006</v>
      </c>
      <c r="E777" s="14">
        <v>89.40043057050593</v>
      </c>
      <c r="F777" s="14">
        <v>2.961033369214209</v>
      </c>
      <c r="G777">
        <v>0.5</v>
      </c>
      <c r="I777">
        <f t="shared" si="77"/>
        <v>783851470.4886976</v>
      </c>
      <c r="J777">
        <f t="shared" si="74"/>
        <v>50000000</v>
      </c>
      <c r="K777">
        <f t="shared" si="75"/>
        <v>833851470.4886976</v>
      </c>
    </row>
    <row r="778" spans="1:11" ht="12.75">
      <c r="A778">
        <v>1</v>
      </c>
      <c r="B778">
        <v>16</v>
      </c>
      <c r="C778">
        <v>18</v>
      </c>
      <c r="D778" s="16">
        <v>52.900000000000006</v>
      </c>
      <c r="E778" s="14">
        <v>91.1087190527449</v>
      </c>
      <c r="F778" s="14">
        <v>2.790204520990313</v>
      </c>
      <c r="G778">
        <v>0.5</v>
      </c>
      <c r="I778">
        <f t="shared" si="77"/>
        <v>800891719.8471476</v>
      </c>
      <c r="J778">
        <f t="shared" si="74"/>
        <v>50000000</v>
      </c>
      <c r="K778">
        <f t="shared" si="75"/>
        <v>850891719.8471476</v>
      </c>
    </row>
    <row r="779" spans="1:11" ht="12.75">
      <c r="A779">
        <v>1</v>
      </c>
      <c r="B779">
        <v>16</v>
      </c>
      <c r="C779">
        <v>14</v>
      </c>
      <c r="D779" s="16">
        <v>52.900000000000006</v>
      </c>
      <c r="E779" s="14">
        <v>90.53928955866525</v>
      </c>
      <c r="F779" s="14">
        <v>2.790204520990313</v>
      </c>
      <c r="G779">
        <v>0.4</v>
      </c>
      <c r="I779">
        <f t="shared" si="77"/>
        <v>795728007.9203446</v>
      </c>
      <c r="J779">
        <f t="shared" si="74"/>
        <v>40000000</v>
      </c>
      <c r="K779">
        <f t="shared" si="75"/>
        <v>835728007.9203446</v>
      </c>
    </row>
    <row r="780" spans="1:11" ht="12.75">
      <c r="A780">
        <v>1</v>
      </c>
      <c r="B780">
        <v>9</v>
      </c>
      <c r="C780">
        <v>14</v>
      </c>
      <c r="D780" s="16">
        <v>52.900000000000006</v>
      </c>
      <c r="E780" s="14">
        <v>91.1087190527449</v>
      </c>
      <c r="F780" s="14">
        <v>2.733261571582347</v>
      </c>
      <c r="G780">
        <v>0.4</v>
      </c>
      <c r="I780">
        <f t="shared" si="77"/>
        <v>801408091.039828</v>
      </c>
      <c r="J780">
        <f t="shared" si="74"/>
        <v>40000000</v>
      </c>
      <c r="K780">
        <f t="shared" si="75"/>
        <v>841408091.039828</v>
      </c>
    </row>
    <row r="781" spans="1:11" ht="12.75">
      <c r="A781">
        <v>1</v>
      </c>
      <c r="B781">
        <v>6</v>
      </c>
      <c r="C781">
        <v>1</v>
      </c>
      <c r="D781" s="16">
        <v>52.900000000000006</v>
      </c>
      <c r="E781" s="14">
        <v>91.1087190527449</v>
      </c>
      <c r="F781" s="14">
        <v>2.6763186221743815</v>
      </c>
      <c r="G781">
        <v>0.4</v>
      </c>
      <c r="I781">
        <f t="shared" si="77"/>
        <v>801924462.2325082</v>
      </c>
      <c r="J781">
        <f t="shared" si="74"/>
        <v>40000000</v>
      </c>
      <c r="K781">
        <f t="shared" si="75"/>
        <v>841924462.2325082</v>
      </c>
    </row>
    <row r="782" spans="1:11" ht="12.75">
      <c r="A782">
        <v>1</v>
      </c>
      <c r="B782">
        <v>16</v>
      </c>
      <c r="C782">
        <v>3</v>
      </c>
      <c r="D782" s="16">
        <v>52.900000000000006</v>
      </c>
      <c r="E782" s="14">
        <v>90.53928955866525</v>
      </c>
      <c r="F782" s="14">
        <v>2.790204520990313</v>
      </c>
      <c r="G782">
        <v>0.3</v>
      </c>
      <c r="I782">
        <f t="shared" si="77"/>
        <v>795728007.9203446</v>
      </c>
      <c r="J782">
        <f t="shared" si="74"/>
        <v>30000000</v>
      </c>
      <c r="K782">
        <f t="shared" si="75"/>
        <v>825728007.9203446</v>
      </c>
    </row>
    <row r="783" spans="1:11" ht="12.75">
      <c r="A783">
        <v>12</v>
      </c>
      <c r="B783">
        <v>5</v>
      </c>
      <c r="C783">
        <v>17</v>
      </c>
      <c r="D783" s="16">
        <v>52.900000000000006</v>
      </c>
      <c r="E783" s="14">
        <v>89.40043057050593</v>
      </c>
      <c r="F783" s="14">
        <v>4.61237890204521</v>
      </c>
      <c r="G783">
        <v>0.2</v>
      </c>
      <c r="I783">
        <f t="shared" si="77"/>
        <v>768876705.9009689</v>
      </c>
      <c r="J783">
        <f t="shared" si="74"/>
        <v>20000000</v>
      </c>
      <c r="K783">
        <f t="shared" si="75"/>
        <v>788876705.9009689</v>
      </c>
    </row>
    <row r="784" spans="1:11" ht="12.75">
      <c r="A784">
        <v>12</v>
      </c>
      <c r="B784">
        <v>12</v>
      </c>
      <c r="C784">
        <v>11</v>
      </c>
      <c r="D784" s="16">
        <v>52.900000000000006</v>
      </c>
      <c r="E784" s="14">
        <v>88.83100107642628</v>
      </c>
      <c r="F784" s="14">
        <v>2.961033369214209</v>
      </c>
      <c r="G784">
        <v>0.1</v>
      </c>
      <c r="I784">
        <f t="shared" si="77"/>
        <v>778687758.5618947</v>
      </c>
      <c r="J784">
        <f t="shared" si="74"/>
        <v>10000000</v>
      </c>
      <c r="K784">
        <f t="shared" si="75"/>
        <v>788687758.5618947</v>
      </c>
    </row>
    <row r="785" spans="1:11" ht="12.75">
      <c r="A785">
        <v>12</v>
      </c>
      <c r="B785">
        <v>12</v>
      </c>
      <c r="C785">
        <v>9</v>
      </c>
      <c r="D785" s="16">
        <v>52.900000000000006</v>
      </c>
      <c r="E785" s="14">
        <v>89.40043057050593</v>
      </c>
      <c r="F785" s="14">
        <v>2.961033369214209</v>
      </c>
      <c r="G785">
        <v>0.1</v>
      </c>
      <c r="I785">
        <f t="shared" si="77"/>
        <v>783851470.4886976</v>
      </c>
      <c r="J785">
        <f t="shared" si="74"/>
        <v>10000000</v>
      </c>
      <c r="K785">
        <f t="shared" si="75"/>
        <v>793851470.4886976</v>
      </c>
    </row>
    <row r="786" spans="1:11" ht="12.75">
      <c r="A786">
        <v>9</v>
      </c>
      <c r="B786">
        <v>11</v>
      </c>
      <c r="C786">
        <v>7</v>
      </c>
      <c r="D786" s="16">
        <v>53</v>
      </c>
      <c r="E786" s="14">
        <v>92.89247311827958</v>
      </c>
      <c r="F786" s="14">
        <v>3.4763440860215056</v>
      </c>
      <c r="G786">
        <v>0.4</v>
      </c>
      <c r="I786">
        <f>IF(E786-F786&gt;0,(E786-F786)*60*$I$2,0)</f>
        <v>810845129.6129034</v>
      </c>
      <c r="J786">
        <f t="shared" si="74"/>
        <v>40000000</v>
      </c>
      <c r="K786">
        <f t="shared" si="75"/>
        <v>850845129.6129034</v>
      </c>
    </row>
    <row r="787" spans="1:11" ht="12.75">
      <c r="A787">
        <v>9</v>
      </c>
      <c r="B787">
        <v>16</v>
      </c>
      <c r="C787">
        <v>6</v>
      </c>
      <c r="D787" s="16">
        <v>53</v>
      </c>
      <c r="E787" s="14">
        <v>86.6236559139785</v>
      </c>
      <c r="F787" s="14">
        <v>3.419354838709678</v>
      </c>
      <c r="G787">
        <v>0.4</v>
      </c>
      <c r="I787">
        <f>IF(E787-F787&gt;0,(E787-F787)*60*$I$2,0)</f>
        <v>754514907.0967741</v>
      </c>
      <c r="J787">
        <f t="shared" si="74"/>
        <v>40000000</v>
      </c>
      <c r="K787">
        <f t="shared" si="75"/>
        <v>794514907.0967741</v>
      </c>
    </row>
    <row r="788" spans="1:11" ht="12.75">
      <c r="A788">
        <v>9</v>
      </c>
      <c r="B788">
        <v>2</v>
      </c>
      <c r="C788">
        <v>16</v>
      </c>
      <c r="D788" s="16">
        <v>53</v>
      </c>
      <c r="E788" s="14">
        <v>94.60215053763442</v>
      </c>
      <c r="F788" s="14">
        <v>3.7043010752688175</v>
      </c>
      <c r="G788">
        <v>0.1</v>
      </c>
      <c r="I788">
        <f>IF(E788-F788&gt;0,(E788-F788)*60*$I$2,0)</f>
        <v>824281696.451613</v>
      </c>
      <c r="J788">
        <f t="shared" si="74"/>
        <v>10000000</v>
      </c>
      <c r="K788">
        <f t="shared" si="75"/>
        <v>834281696.451613</v>
      </c>
    </row>
    <row r="789" spans="1:11" ht="12.75">
      <c r="A789">
        <v>1</v>
      </c>
      <c r="B789">
        <v>5</v>
      </c>
      <c r="C789">
        <v>1</v>
      </c>
      <c r="D789" s="16">
        <v>53</v>
      </c>
      <c r="E789" s="14">
        <v>88.90322580645162</v>
      </c>
      <c r="F789" s="14">
        <v>2.678494623655914</v>
      </c>
      <c r="G789">
        <v>0.5</v>
      </c>
      <c r="I789">
        <f aca="true" t="shared" si="78" ref="I789:I805">IF(E789&lt;F789,0,(E789-F789)*60*I$2)</f>
        <v>781904831.8064517</v>
      </c>
      <c r="J789">
        <f t="shared" si="74"/>
        <v>50000000</v>
      </c>
      <c r="K789">
        <f t="shared" si="75"/>
        <v>831904831.8064517</v>
      </c>
    </row>
    <row r="790" spans="1:11" ht="12.75">
      <c r="A790">
        <v>12</v>
      </c>
      <c r="B790">
        <v>13</v>
      </c>
      <c r="C790">
        <v>15</v>
      </c>
      <c r="D790" s="16">
        <v>53</v>
      </c>
      <c r="E790" s="14">
        <v>89.4731182795699</v>
      </c>
      <c r="F790" s="14">
        <v>2.963440860215054</v>
      </c>
      <c r="G790">
        <v>0.5</v>
      </c>
      <c r="I790">
        <f t="shared" si="78"/>
        <v>784488786.967742</v>
      </c>
      <c r="J790">
        <f t="shared" si="74"/>
        <v>50000000</v>
      </c>
      <c r="K790">
        <f t="shared" si="75"/>
        <v>834488786.967742</v>
      </c>
    </row>
    <row r="791" spans="1:11" ht="12.75">
      <c r="A791">
        <v>1</v>
      </c>
      <c r="B791">
        <v>29</v>
      </c>
      <c r="C791">
        <v>2</v>
      </c>
      <c r="D791" s="16">
        <v>53</v>
      </c>
      <c r="E791" s="14">
        <v>91.75268817204302</v>
      </c>
      <c r="F791" s="14">
        <v>2.906451612903226</v>
      </c>
      <c r="G791">
        <v>0.5</v>
      </c>
      <c r="I791">
        <f t="shared" si="78"/>
        <v>805677219.2903228</v>
      </c>
      <c r="J791">
        <f t="shared" si="74"/>
        <v>50000000</v>
      </c>
      <c r="K791">
        <f t="shared" si="75"/>
        <v>855677219.2903228</v>
      </c>
    </row>
    <row r="792" spans="1:11" ht="12.75">
      <c r="A792">
        <v>12</v>
      </c>
      <c r="B792">
        <v>23</v>
      </c>
      <c r="C792">
        <v>24</v>
      </c>
      <c r="D792" s="16">
        <v>53</v>
      </c>
      <c r="E792" s="14">
        <v>90.61290322580646</v>
      </c>
      <c r="F792" s="14">
        <v>2.963440860215054</v>
      </c>
      <c r="G792">
        <v>0.4</v>
      </c>
      <c r="I792">
        <f t="shared" si="78"/>
        <v>794824607.6129032</v>
      </c>
      <c r="J792">
        <f t="shared" si="74"/>
        <v>40000000</v>
      </c>
      <c r="K792">
        <f t="shared" si="75"/>
        <v>834824607.6129032</v>
      </c>
    </row>
    <row r="793" spans="1:11" ht="12.75">
      <c r="A793">
        <v>1</v>
      </c>
      <c r="B793">
        <v>16</v>
      </c>
      <c r="C793">
        <v>5</v>
      </c>
      <c r="D793" s="16">
        <v>53</v>
      </c>
      <c r="E793" s="14">
        <v>91.18279569892474</v>
      </c>
      <c r="F793" s="14">
        <v>2.7924731182795703</v>
      </c>
      <c r="G793">
        <v>0.3</v>
      </c>
      <c r="I793">
        <f t="shared" si="78"/>
        <v>801542891.032258</v>
      </c>
      <c r="J793">
        <f t="shared" si="74"/>
        <v>30000000</v>
      </c>
      <c r="K793">
        <f t="shared" si="75"/>
        <v>831542891.032258</v>
      </c>
    </row>
    <row r="794" spans="1:11" ht="12.75">
      <c r="A794">
        <v>12</v>
      </c>
      <c r="B794">
        <v>7</v>
      </c>
      <c r="C794">
        <v>14</v>
      </c>
      <c r="D794" s="16">
        <v>53</v>
      </c>
      <c r="E794" s="14">
        <v>88.90322580645162</v>
      </c>
      <c r="F794" s="14">
        <v>4.445161290322581</v>
      </c>
      <c r="G794">
        <v>0.1</v>
      </c>
      <c r="I794">
        <f t="shared" si="78"/>
        <v>765884309.8064517</v>
      </c>
      <c r="J794">
        <f t="shared" si="74"/>
        <v>10000000</v>
      </c>
      <c r="K794">
        <f t="shared" si="75"/>
        <v>775884309.8064517</v>
      </c>
    </row>
    <row r="795" spans="1:11" ht="12.75">
      <c r="A795">
        <v>12</v>
      </c>
      <c r="B795">
        <v>12</v>
      </c>
      <c r="C795">
        <v>13</v>
      </c>
      <c r="D795" s="16">
        <v>53</v>
      </c>
      <c r="E795" s="14">
        <v>88.90322580645162</v>
      </c>
      <c r="F795" s="14">
        <v>2.963440860215054</v>
      </c>
      <c r="G795">
        <v>0.1</v>
      </c>
      <c r="I795">
        <f t="shared" si="78"/>
        <v>779320876.6451613</v>
      </c>
      <c r="J795">
        <f t="shared" si="74"/>
        <v>10000000</v>
      </c>
      <c r="K795">
        <f t="shared" si="75"/>
        <v>789320876.6451613</v>
      </c>
    </row>
    <row r="796" spans="1:11" ht="12.75">
      <c r="A796">
        <v>12</v>
      </c>
      <c r="B796">
        <v>12</v>
      </c>
      <c r="C796">
        <v>23</v>
      </c>
      <c r="D796" s="16">
        <v>53</v>
      </c>
      <c r="E796" s="14">
        <v>89.4731182795699</v>
      </c>
      <c r="F796" s="14">
        <v>3.020430107526882</v>
      </c>
      <c r="G796">
        <v>0.1</v>
      </c>
      <c r="I796">
        <f t="shared" si="78"/>
        <v>783971995.9354839</v>
      </c>
      <c r="J796">
        <f t="shared" si="74"/>
        <v>10000000</v>
      </c>
      <c r="K796">
        <f t="shared" si="75"/>
        <v>793971995.9354839</v>
      </c>
    </row>
    <row r="797" spans="1:11" ht="12.75">
      <c r="A797">
        <v>12</v>
      </c>
      <c r="B797">
        <v>12</v>
      </c>
      <c r="C797">
        <v>10</v>
      </c>
      <c r="D797" s="16">
        <v>53</v>
      </c>
      <c r="E797" s="14">
        <v>89.4731182795699</v>
      </c>
      <c r="F797" s="14">
        <v>2.906451612903226</v>
      </c>
      <c r="G797">
        <v>0.1</v>
      </c>
      <c r="I797">
        <f t="shared" si="78"/>
        <v>785005578.0000001</v>
      </c>
      <c r="J797">
        <f t="shared" si="74"/>
        <v>10000000</v>
      </c>
      <c r="K797">
        <f t="shared" si="75"/>
        <v>795005578.0000001</v>
      </c>
    </row>
    <row r="798" spans="1:11" ht="12.75">
      <c r="A798">
        <v>11</v>
      </c>
      <c r="B798">
        <v>6</v>
      </c>
      <c r="C798">
        <v>24</v>
      </c>
      <c r="D798" s="16">
        <v>53.099999999999994</v>
      </c>
      <c r="E798" s="14">
        <v>89.54564983888292</v>
      </c>
      <c r="F798" s="14">
        <v>4.676906552094522</v>
      </c>
      <c r="G798">
        <v>0.5</v>
      </c>
      <c r="I798">
        <f t="shared" si="78"/>
        <v>769608435.2481203</v>
      </c>
      <c r="J798">
        <f t="shared" si="74"/>
        <v>50000000</v>
      </c>
      <c r="K798">
        <f t="shared" si="75"/>
        <v>819608435.2481203</v>
      </c>
    </row>
    <row r="799" spans="1:11" ht="12.75">
      <c r="A799">
        <v>12</v>
      </c>
      <c r="B799">
        <v>13</v>
      </c>
      <c r="C799">
        <v>20</v>
      </c>
      <c r="D799" s="16">
        <v>53.099999999999994</v>
      </c>
      <c r="E799" s="14">
        <v>87.83458646616542</v>
      </c>
      <c r="F799" s="14">
        <v>2.9088077336197635</v>
      </c>
      <c r="G799">
        <v>0.5</v>
      </c>
      <c r="I799">
        <f t="shared" si="78"/>
        <v>770125645.2180451</v>
      </c>
      <c r="J799">
        <f t="shared" si="74"/>
        <v>50000000</v>
      </c>
      <c r="K799">
        <f t="shared" si="75"/>
        <v>820125645.2180451</v>
      </c>
    </row>
    <row r="800" spans="1:11" ht="12.75">
      <c r="A800">
        <v>12</v>
      </c>
      <c r="B800">
        <v>13</v>
      </c>
      <c r="C800">
        <v>16</v>
      </c>
      <c r="D800" s="16">
        <v>53.099999999999994</v>
      </c>
      <c r="E800" s="14">
        <v>89.54564983888292</v>
      </c>
      <c r="F800" s="14">
        <v>2.965843179377014</v>
      </c>
      <c r="G800">
        <v>0.5</v>
      </c>
      <c r="I800">
        <f t="shared" si="78"/>
        <v>785124734.3458647</v>
      </c>
      <c r="J800">
        <f t="shared" si="74"/>
        <v>50000000</v>
      </c>
      <c r="K800">
        <f t="shared" si="75"/>
        <v>835124734.3458647</v>
      </c>
    </row>
    <row r="801" spans="1:11" ht="12.75">
      <c r="A801">
        <v>12</v>
      </c>
      <c r="B801">
        <v>16</v>
      </c>
      <c r="C801">
        <v>14</v>
      </c>
      <c r="D801" s="16">
        <v>53.099999999999994</v>
      </c>
      <c r="E801" s="14">
        <v>90.11600429645543</v>
      </c>
      <c r="F801" s="14">
        <v>3.0228786251342643</v>
      </c>
      <c r="G801">
        <v>0.5</v>
      </c>
      <c r="I801">
        <f t="shared" si="78"/>
        <v>789779624.075188</v>
      </c>
      <c r="J801">
        <f t="shared" si="74"/>
        <v>50000000</v>
      </c>
      <c r="K801">
        <f t="shared" si="75"/>
        <v>839779624.075188</v>
      </c>
    </row>
    <row r="802" spans="1:11" ht="12.75">
      <c r="A802">
        <v>1</v>
      </c>
      <c r="B802">
        <v>10</v>
      </c>
      <c r="C802">
        <v>1</v>
      </c>
      <c r="D802" s="16">
        <v>53.099999999999994</v>
      </c>
      <c r="E802" s="14">
        <v>90.68635875402792</v>
      </c>
      <c r="F802" s="14">
        <v>2.737701396348013</v>
      </c>
      <c r="G802">
        <v>0.4</v>
      </c>
      <c r="I802">
        <f t="shared" si="78"/>
        <v>797537773.6240602</v>
      </c>
      <c r="J802">
        <f t="shared" si="74"/>
        <v>40000000</v>
      </c>
      <c r="K802">
        <f t="shared" si="75"/>
        <v>837537773.6240602</v>
      </c>
    </row>
    <row r="803" spans="1:11" ht="12.75">
      <c r="A803">
        <v>1</v>
      </c>
      <c r="B803">
        <v>17</v>
      </c>
      <c r="C803">
        <v>5</v>
      </c>
      <c r="D803" s="16">
        <v>53.099999999999994</v>
      </c>
      <c r="E803" s="14">
        <v>91.25671321160043</v>
      </c>
      <c r="F803" s="14">
        <v>2.737701396348013</v>
      </c>
      <c r="G803">
        <v>0.4</v>
      </c>
      <c r="I803">
        <f t="shared" si="78"/>
        <v>802709873.3233082</v>
      </c>
      <c r="J803">
        <f t="shared" si="74"/>
        <v>40000000</v>
      </c>
      <c r="K803">
        <f t="shared" si="75"/>
        <v>842709873.3233082</v>
      </c>
    </row>
    <row r="804" spans="1:11" ht="12.75">
      <c r="A804">
        <v>1</v>
      </c>
      <c r="B804">
        <v>17</v>
      </c>
      <c r="C804">
        <v>2</v>
      </c>
      <c r="D804" s="16">
        <v>53.099999999999994</v>
      </c>
      <c r="E804" s="14">
        <v>91.25671321160043</v>
      </c>
      <c r="F804" s="14">
        <v>2.794736842105263</v>
      </c>
      <c r="G804">
        <v>0.3</v>
      </c>
      <c r="I804">
        <f t="shared" si="78"/>
        <v>802192663.3533834</v>
      </c>
      <c r="J804">
        <f t="shared" si="74"/>
        <v>30000000</v>
      </c>
      <c r="K804">
        <f t="shared" si="75"/>
        <v>832192663.3533834</v>
      </c>
    </row>
    <row r="805" spans="1:11" ht="12.75">
      <c r="A805">
        <v>12</v>
      </c>
      <c r="B805">
        <v>12</v>
      </c>
      <c r="C805">
        <v>17</v>
      </c>
      <c r="D805" s="16">
        <v>53.099999999999994</v>
      </c>
      <c r="E805" s="14">
        <v>88.97529538131042</v>
      </c>
      <c r="F805" s="14">
        <v>2.965843179377014</v>
      </c>
      <c r="G805">
        <v>0.1</v>
      </c>
      <c r="I805">
        <f t="shared" si="78"/>
        <v>779952634.6466166</v>
      </c>
      <c r="J805">
        <f t="shared" si="74"/>
        <v>10000000</v>
      </c>
      <c r="K805">
        <f t="shared" si="75"/>
        <v>789952634.6466166</v>
      </c>
    </row>
    <row r="806" spans="1:11" ht="12.75">
      <c r="A806">
        <v>9</v>
      </c>
      <c r="B806">
        <v>16</v>
      </c>
      <c r="C806">
        <v>5</v>
      </c>
      <c r="D806" s="16">
        <v>53.2</v>
      </c>
      <c r="E806" s="14">
        <v>86.1931330472103</v>
      </c>
      <c r="F806" s="14">
        <v>3.424892703862661</v>
      </c>
      <c r="G806">
        <v>0.4</v>
      </c>
      <c r="I806">
        <f>IF(E806-F806&gt;0,(E806-F806)*60*$I$2,0)</f>
        <v>750560612.4463519</v>
      </c>
      <c r="J806">
        <f t="shared" si="74"/>
        <v>40000000</v>
      </c>
      <c r="K806">
        <f t="shared" si="75"/>
        <v>790560612.4463519</v>
      </c>
    </row>
    <row r="807" spans="1:11" ht="12.75">
      <c r="A807">
        <v>10</v>
      </c>
      <c r="B807">
        <v>14</v>
      </c>
      <c r="C807">
        <v>8</v>
      </c>
      <c r="D807" s="16">
        <v>53.2</v>
      </c>
      <c r="E807" s="14">
        <v>91.90128755364806</v>
      </c>
      <c r="F807" s="14">
        <v>4.281115879828326</v>
      </c>
      <c r="G807">
        <v>0.1</v>
      </c>
      <c r="I807">
        <f>IF(E807-F807&gt;0,(E807-F807)*60*$I$2,0)</f>
        <v>794558993.1759657</v>
      </c>
      <c r="J807">
        <f aca="true" t="shared" si="79" ref="J807:J870">G807*100000000</f>
        <v>10000000</v>
      </c>
      <c r="K807">
        <f aca="true" t="shared" si="80" ref="K807:K870">I807+J807</f>
        <v>804558993.1759657</v>
      </c>
    </row>
    <row r="808" spans="1:11" ht="12.75">
      <c r="A808">
        <v>11</v>
      </c>
      <c r="B808">
        <v>4</v>
      </c>
      <c r="C808">
        <v>17</v>
      </c>
      <c r="D808" s="16">
        <v>53.2</v>
      </c>
      <c r="E808" s="14">
        <v>94.18454935622317</v>
      </c>
      <c r="F808" s="14">
        <v>8.961802575107296</v>
      </c>
      <c r="G808">
        <v>0.5</v>
      </c>
      <c r="I808">
        <f aca="true" t="shared" si="81" ref="I808:I822">IF(E808&lt;F808,0,(E808-F808)*60*I$2)</f>
        <v>772818616.8154507</v>
      </c>
      <c r="J808">
        <f t="shared" si="79"/>
        <v>50000000</v>
      </c>
      <c r="K808">
        <f t="shared" si="80"/>
        <v>822818616.8154507</v>
      </c>
    </row>
    <row r="809" spans="1:11" ht="12.75">
      <c r="A809">
        <v>1</v>
      </c>
      <c r="B809">
        <v>4</v>
      </c>
      <c r="C809">
        <v>24</v>
      </c>
      <c r="D809" s="16">
        <v>53.2</v>
      </c>
      <c r="E809" s="14">
        <v>89.04721030042919</v>
      </c>
      <c r="F809" s="14">
        <v>2.7399141630901287</v>
      </c>
      <c r="G809">
        <v>0.5</v>
      </c>
      <c r="I809">
        <f t="shared" si="81"/>
        <v>782653548.9785407</v>
      </c>
      <c r="J809">
        <f t="shared" si="79"/>
        <v>50000000</v>
      </c>
      <c r="K809">
        <f t="shared" si="80"/>
        <v>832653548.9785407</v>
      </c>
    </row>
    <row r="810" spans="1:11" ht="12.75">
      <c r="A810">
        <v>12</v>
      </c>
      <c r="B810">
        <v>13</v>
      </c>
      <c r="C810">
        <v>14</v>
      </c>
      <c r="D810" s="16">
        <v>53.2</v>
      </c>
      <c r="E810" s="14">
        <v>89.61802575107296</v>
      </c>
      <c r="F810" s="14">
        <v>3.025321888412017</v>
      </c>
      <c r="G810">
        <v>0.5</v>
      </c>
      <c r="I810">
        <f t="shared" si="81"/>
        <v>785241689.0214592</v>
      </c>
      <c r="J810">
        <f t="shared" si="79"/>
        <v>50000000</v>
      </c>
      <c r="K810">
        <f t="shared" si="80"/>
        <v>835241689.0214592</v>
      </c>
    </row>
    <row r="811" spans="1:11" ht="12.75">
      <c r="A811">
        <v>12</v>
      </c>
      <c r="B811">
        <v>13</v>
      </c>
      <c r="C811">
        <v>17</v>
      </c>
      <c r="D811" s="16">
        <v>53.2</v>
      </c>
      <c r="E811" s="14">
        <v>89.61802575107296</v>
      </c>
      <c r="F811" s="14">
        <v>3.025321888412017</v>
      </c>
      <c r="G811">
        <v>0.5</v>
      </c>
      <c r="I811">
        <f t="shared" si="81"/>
        <v>785241689.0214592</v>
      </c>
      <c r="J811">
        <f t="shared" si="79"/>
        <v>50000000</v>
      </c>
      <c r="K811">
        <f t="shared" si="80"/>
        <v>835241689.0214592</v>
      </c>
    </row>
    <row r="812" spans="1:11" ht="12.75">
      <c r="A812">
        <v>12</v>
      </c>
      <c r="B812">
        <v>16</v>
      </c>
      <c r="C812">
        <v>11</v>
      </c>
      <c r="D812" s="16">
        <v>53.2</v>
      </c>
      <c r="E812" s="14">
        <v>89.61802575107296</v>
      </c>
      <c r="F812" s="14">
        <v>3.025321888412017</v>
      </c>
      <c r="G812">
        <v>0.5</v>
      </c>
      <c r="I812">
        <f t="shared" si="81"/>
        <v>785241689.0214592</v>
      </c>
      <c r="J812">
        <f t="shared" si="79"/>
        <v>50000000</v>
      </c>
      <c r="K812">
        <f t="shared" si="80"/>
        <v>835241689.0214592</v>
      </c>
    </row>
    <row r="813" spans="1:11" ht="12.75">
      <c r="A813">
        <v>12</v>
      </c>
      <c r="B813">
        <v>17</v>
      </c>
      <c r="C813">
        <v>9</v>
      </c>
      <c r="D813" s="16">
        <v>53.2</v>
      </c>
      <c r="E813" s="14">
        <v>90.18884120171674</v>
      </c>
      <c r="F813" s="14">
        <v>2.9682403433476394</v>
      </c>
      <c r="G813">
        <v>0.5</v>
      </c>
      <c r="I813">
        <f t="shared" si="81"/>
        <v>790935597.1158798</v>
      </c>
      <c r="J813">
        <f t="shared" si="79"/>
        <v>50000000</v>
      </c>
      <c r="K813">
        <f t="shared" si="80"/>
        <v>840935597.1158798</v>
      </c>
    </row>
    <row r="814" spans="1:11" ht="12.75">
      <c r="A814">
        <v>1</v>
      </c>
      <c r="B814">
        <v>25</v>
      </c>
      <c r="C814">
        <v>4</v>
      </c>
      <c r="D814" s="16">
        <v>53.2</v>
      </c>
      <c r="E814" s="14">
        <v>91.3304721030043</v>
      </c>
      <c r="F814" s="14">
        <v>2.7399141630901287</v>
      </c>
      <c r="G814">
        <v>0.5</v>
      </c>
      <c r="I814">
        <f t="shared" si="81"/>
        <v>803358669.3218884</v>
      </c>
      <c r="J814">
        <f t="shared" si="79"/>
        <v>50000000</v>
      </c>
      <c r="K814">
        <f t="shared" si="80"/>
        <v>853358669.3218884</v>
      </c>
    </row>
    <row r="815" spans="1:11" ht="12.75">
      <c r="A815">
        <v>1</v>
      </c>
      <c r="B815">
        <v>25</v>
      </c>
      <c r="C815">
        <v>5</v>
      </c>
      <c r="D815" s="16">
        <v>53.2</v>
      </c>
      <c r="E815" s="14">
        <v>91.3304721030043</v>
      </c>
      <c r="F815" s="14">
        <v>2.7399141630901287</v>
      </c>
      <c r="G815">
        <v>0.5</v>
      </c>
      <c r="I815">
        <f t="shared" si="81"/>
        <v>803358669.3218884</v>
      </c>
      <c r="J815">
        <f t="shared" si="79"/>
        <v>50000000</v>
      </c>
      <c r="K815">
        <f t="shared" si="80"/>
        <v>853358669.3218884</v>
      </c>
    </row>
    <row r="816" spans="1:11" ht="12.75">
      <c r="A816">
        <v>1</v>
      </c>
      <c r="B816">
        <v>9</v>
      </c>
      <c r="C816">
        <v>15</v>
      </c>
      <c r="D816" s="16">
        <v>53.2</v>
      </c>
      <c r="E816" s="14">
        <v>91.3304721030043</v>
      </c>
      <c r="F816" s="14">
        <v>2.7399141630901287</v>
      </c>
      <c r="G816">
        <v>0.4</v>
      </c>
      <c r="I816">
        <f t="shared" si="81"/>
        <v>803358669.3218884</v>
      </c>
      <c r="J816">
        <f t="shared" si="79"/>
        <v>40000000</v>
      </c>
      <c r="K816">
        <f t="shared" si="80"/>
        <v>843358669.3218884</v>
      </c>
    </row>
    <row r="817" spans="1:11" ht="12.75">
      <c r="A817">
        <v>1</v>
      </c>
      <c r="B817">
        <v>9</v>
      </c>
      <c r="C817">
        <v>13</v>
      </c>
      <c r="D817" s="16">
        <v>53.2</v>
      </c>
      <c r="E817" s="14">
        <v>91.90128755364806</v>
      </c>
      <c r="F817" s="14">
        <v>2.7399141630901287</v>
      </c>
      <c r="G817">
        <v>0.4</v>
      </c>
      <c r="I817">
        <f t="shared" si="81"/>
        <v>808534949.4077252</v>
      </c>
      <c r="J817">
        <f t="shared" si="79"/>
        <v>40000000</v>
      </c>
      <c r="K817">
        <f t="shared" si="80"/>
        <v>848534949.4077252</v>
      </c>
    </row>
    <row r="818" spans="1:11" ht="12.75">
      <c r="A818">
        <v>1</v>
      </c>
      <c r="B818">
        <v>17</v>
      </c>
      <c r="C818">
        <v>4</v>
      </c>
      <c r="D818" s="16">
        <v>53.2</v>
      </c>
      <c r="E818" s="14">
        <v>91.3304721030043</v>
      </c>
      <c r="F818" s="14">
        <v>2.7399141630901287</v>
      </c>
      <c r="G818">
        <v>0.3</v>
      </c>
      <c r="I818">
        <f t="shared" si="81"/>
        <v>803358669.3218884</v>
      </c>
      <c r="J818">
        <f t="shared" si="79"/>
        <v>30000000</v>
      </c>
      <c r="K818">
        <f t="shared" si="80"/>
        <v>833358669.3218884</v>
      </c>
    </row>
    <row r="819" spans="1:11" ht="12.75">
      <c r="A819">
        <v>12</v>
      </c>
      <c r="B819">
        <v>7</v>
      </c>
      <c r="C819">
        <v>7</v>
      </c>
      <c r="D819" s="16">
        <v>53.2</v>
      </c>
      <c r="E819" s="14">
        <v>87.90557939914163</v>
      </c>
      <c r="F819" s="14">
        <v>4.338197424892703</v>
      </c>
      <c r="G819">
        <v>0.1</v>
      </c>
      <c r="I819">
        <f t="shared" si="81"/>
        <v>757807404.5665237</v>
      </c>
      <c r="J819">
        <f t="shared" si="79"/>
        <v>10000000</v>
      </c>
      <c r="K819">
        <f t="shared" si="80"/>
        <v>767807404.5665237</v>
      </c>
    </row>
    <row r="820" spans="1:11" ht="12.75">
      <c r="A820">
        <v>12</v>
      </c>
      <c r="B820">
        <v>6</v>
      </c>
      <c r="C820">
        <v>1</v>
      </c>
      <c r="D820" s="16">
        <v>53.2</v>
      </c>
      <c r="E820" s="14">
        <v>88.47639484978541</v>
      </c>
      <c r="F820" s="14">
        <v>4.623605150214592</v>
      </c>
      <c r="G820">
        <v>0.1</v>
      </c>
      <c r="I820">
        <f t="shared" si="81"/>
        <v>760395544.6094421</v>
      </c>
      <c r="J820">
        <f t="shared" si="79"/>
        <v>10000000</v>
      </c>
      <c r="K820">
        <f t="shared" si="80"/>
        <v>770395544.6094421</v>
      </c>
    </row>
    <row r="821" spans="1:11" ht="12.75">
      <c r="A821">
        <v>12</v>
      </c>
      <c r="B821">
        <v>6</v>
      </c>
      <c r="C821">
        <v>24</v>
      </c>
      <c r="D821" s="16">
        <v>53.2</v>
      </c>
      <c r="E821" s="14">
        <v>88.47639484978541</v>
      </c>
      <c r="F821" s="14">
        <v>4.395278969957081</v>
      </c>
      <c r="G821">
        <v>0.1</v>
      </c>
      <c r="I821">
        <f t="shared" si="81"/>
        <v>762466056.6437769</v>
      </c>
      <c r="J821">
        <f t="shared" si="79"/>
        <v>10000000</v>
      </c>
      <c r="K821">
        <f t="shared" si="80"/>
        <v>772466056.6437769</v>
      </c>
    </row>
    <row r="822" spans="1:11" ht="12.75">
      <c r="A822">
        <v>12</v>
      </c>
      <c r="B822">
        <v>12</v>
      </c>
      <c r="C822">
        <v>14</v>
      </c>
      <c r="D822" s="16">
        <v>53.2</v>
      </c>
      <c r="E822" s="14">
        <v>89.61802575107296</v>
      </c>
      <c r="F822" s="14">
        <v>2.9111587982832616</v>
      </c>
      <c r="G822">
        <v>0.1</v>
      </c>
      <c r="I822">
        <f t="shared" si="81"/>
        <v>786276945.0386267</v>
      </c>
      <c r="J822">
        <f t="shared" si="79"/>
        <v>10000000</v>
      </c>
      <c r="K822">
        <f t="shared" si="80"/>
        <v>796276945.0386267</v>
      </c>
    </row>
    <row r="823" spans="1:11" ht="12.75">
      <c r="A823">
        <v>9</v>
      </c>
      <c r="B823">
        <v>15</v>
      </c>
      <c r="C823">
        <v>5</v>
      </c>
      <c r="D823" s="16">
        <v>53.3</v>
      </c>
      <c r="E823" s="14">
        <v>90.2615219721329</v>
      </c>
      <c r="F823" s="14">
        <v>3.427652733118971</v>
      </c>
      <c r="G823">
        <v>0.5</v>
      </c>
      <c r="I823">
        <f>IF(E823-F823&gt;0,(E823-F823)*60*$I$2,0)</f>
        <v>787428629.7106109</v>
      </c>
      <c r="J823">
        <f t="shared" si="79"/>
        <v>50000000</v>
      </c>
      <c r="K823">
        <f t="shared" si="80"/>
        <v>837428629.7106109</v>
      </c>
    </row>
    <row r="824" spans="1:11" ht="12.75">
      <c r="A824">
        <v>9</v>
      </c>
      <c r="B824">
        <v>11</v>
      </c>
      <c r="C824">
        <v>6</v>
      </c>
      <c r="D824" s="16">
        <v>53.3</v>
      </c>
      <c r="E824" s="14">
        <v>93.11789924973205</v>
      </c>
      <c r="F824" s="14">
        <v>3.427652733118971</v>
      </c>
      <c r="G824">
        <v>0.4</v>
      </c>
      <c r="I824">
        <f>IF(E824-F824&gt;0,(E824-F824)*60*$I$2,0)</f>
        <v>813330887.266881</v>
      </c>
      <c r="J824">
        <f t="shared" si="79"/>
        <v>40000000</v>
      </c>
      <c r="K824">
        <f t="shared" si="80"/>
        <v>853330887.266881</v>
      </c>
    </row>
    <row r="825" spans="1:11" ht="12.75">
      <c r="A825">
        <v>9</v>
      </c>
      <c r="B825">
        <v>11</v>
      </c>
      <c r="C825">
        <v>13</v>
      </c>
      <c r="D825" s="16">
        <v>53.3</v>
      </c>
      <c r="E825" s="14">
        <v>92.54662379421222</v>
      </c>
      <c r="F825" s="14">
        <v>3.427652733118971</v>
      </c>
      <c r="G825">
        <v>0.4</v>
      </c>
      <c r="I825">
        <f>IF(E825-F825&gt;0,(E825-F825)*60*$I$2,0)</f>
        <v>808150435.7556269</v>
      </c>
      <c r="J825">
        <f t="shared" si="79"/>
        <v>40000000</v>
      </c>
      <c r="K825">
        <f t="shared" si="80"/>
        <v>848150435.7556269</v>
      </c>
    </row>
    <row r="826" spans="1:11" ht="12.75">
      <c r="A826">
        <v>11</v>
      </c>
      <c r="B826">
        <v>5</v>
      </c>
      <c r="C826">
        <v>16</v>
      </c>
      <c r="D826" s="16">
        <v>53.3</v>
      </c>
      <c r="E826" s="14">
        <v>90.2615219721329</v>
      </c>
      <c r="F826" s="14">
        <v>4.570203644158628</v>
      </c>
      <c r="G826">
        <v>0.5</v>
      </c>
      <c r="I826">
        <f aca="true" t="shared" si="82" ref="I826:I837">IF(E826&lt;F826,0,(E826-F826)*60*I$2)</f>
        <v>777067726.6881028</v>
      </c>
      <c r="J826">
        <f t="shared" si="79"/>
        <v>50000000</v>
      </c>
      <c r="K826">
        <f t="shared" si="80"/>
        <v>827067726.6881028</v>
      </c>
    </row>
    <row r="827" spans="1:11" ht="12.75">
      <c r="A827">
        <v>12</v>
      </c>
      <c r="B827">
        <v>13</v>
      </c>
      <c r="C827">
        <v>22</v>
      </c>
      <c r="D827" s="16">
        <v>53.3</v>
      </c>
      <c r="E827" s="14">
        <v>89.11897106109325</v>
      </c>
      <c r="F827" s="14">
        <v>2.913504823151125</v>
      </c>
      <c r="G827">
        <v>0.5</v>
      </c>
      <c r="I827">
        <f t="shared" si="82"/>
        <v>781730133.0482315</v>
      </c>
      <c r="J827">
        <f t="shared" si="79"/>
        <v>50000000</v>
      </c>
      <c r="K827">
        <f t="shared" si="80"/>
        <v>831730133.0482315</v>
      </c>
    </row>
    <row r="828" spans="1:11" ht="12.75">
      <c r="A828">
        <v>11</v>
      </c>
      <c r="B828">
        <v>5</v>
      </c>
      <c r="C828">
        <v>17</v>
      </c>
      <c r="D828" s="16">
        <v>53.3</v>
      </c>
      <c r="E828" s="14">
        <v>90.83279742765274</v>
      </c>
      <c r="F828" s="14">
        <v>4.627331189710611</v>
      </c>
      <c r="G828">
        <v>0.5</v>
      </c>
      <c r="I828">
        <f t="shared" si="82"/>
        <v>781730133.0482315</v>
      </c>
      <c r="J828">
        <f t="shared" si="79"/>
        <v>50000000</v>
      </c>
      <c r="K828">
        <f t="shared" si="80"/>
        <v>831730133.0482315</v>
      </c>
    </row>
    <row r="829" spans="1:11" ht="12.75">
      <c r="A829">
        <v>12</v>
      </c>
      <c r="B829">
        <v>13</v>
      </c>
      <c r="C829">
        <v>23</v>
      </c>
      <c r="D829" s="16">
        <v>53.3</v>
      </c>
      <c r="E829" s="14">
        <v>90.2615219721329</v>
      </c>
      <c r="F829" s="14">
        <v>2.970632368703108</v>
      </c>
      <c r="G829">
        <v>0.5</v>
      </c>
      <c r="I829">
        <f t="shared" si="82"/>
        <v>791572990.9196141</v>
      </c>
      <c r="J829">
        <f t="shared" si="79"/>
        <v>50000000</v>
      </c>
      <c r="K829">
        <f t="shared" si="80"/>
        <v>841572990.9196141</v>
      </c>
    </row>
    <row r="830" spans="1:11" ht="12.75">
      <c r="A830">
        <v>1</v>
      </c>
      <c r="B830">
        <v>3</v>
      </c>
      <c r="C830">
        <v>2</v>
      </c>
      <c r="D830" s="16">
        <v>53.3</v>
      </c>
      <c r="E830" s="14">
        <v>90.2615219721329</v>
      </c>
      <c r="F830" s="14">
        <v>2.79924973204716</v>
      </c>
      <c r="G830">
        <v>0.5</v>
      </c>
      <c r="I830">
        <f t="shared" si="82"/>
        <v>793127126.3729904</v>
      </c>
      <c r="J830">
        <f t="shared" si="79"/>
        <v>50000000</v>
      </c>
      <c r="K830">
        <f t="shared" si="80"/>
        <v>843127126.3729904</v>
      </c>
    </row>
    <row r="831" spans="1:11" ht="12.75">
      <c r="A831">
        <v>1</v>
      </c>
      <c r="B831">
        <v>15</v>
      </c>
      <c r="C831">
        <v>24</v>
      </c>
      <c r="D831" s="16">
        <v>53.3</v>
      </c>
      <c r="E831" s="14">
        <v>90.83279742765274</v>
      </c>
      <c r="F831" s="14">
        <v>2.79924973204716</v>
      </c>
      <c r="G831">
        <v>0.4</v>
      </c>
      <c r="I831">
        <f t="shared" si="82"/>
        <v>798307577.8842443</v>
      </c>
      <c r="J831">
        <f t="shared" si="79"/>
        <v>40000000</v>
      </c>
      <c r="K831">
        <f t="shared" si="80"/>
        <v>838307577.8842443</v>
      </c>
    </row>
    <row r="832" spans="1:11" ht="12.75">
      <c r="A832">
        <v>1</v>
      </c>
      <c r="B832">
        <v>10</v>
      </c>
      <c r="C832">
        <v>4</v>
      </c>
      <c r="D832" s="16">
        <v>53.3</v>
      </c>
      <c r="E832" s="14">
        <v>91.97534833869238</v>
      </c>
      <c r="F832" s="14">
        <v>2.742122186495177</v>
      </c>
      <c r="G832">
        <v>0.4</v>
      </c>
      <c r="I832">
        <f t="shared" si="82"/>
        <v>809186526.0578778</v>
      </c>
      <c r="J832">
        <f t="shared" si="79"/>
        <v>40000000</v>
      </c>
      <c r="K832">
        <f t="shared" si="80"/>
        <v>849186526.0578778</v>
      </c>
    </row>
    <row r="833" spans="1:11" ht="12.75">
      <c r="A833">
        <v>1</v>
      </c>
      <c r="B833">
        <v>16</v>
      </c>
      <c r="C833">
        <v>4</v>
      </c>
      <c r="D833" s="16">
        <v>53.3</v>
      </c>
      <c r="E833" s="14">
        <v>90.83279742765274</v>
      </c>
      <c r="F833" s="14">
        <v>2.79924973204716</v>
      </c>
      <c r="G833">
        <v>0.3</v>
      </c>
      <c r="I833">
        <f t="shared" si="82"/>
        <v>798307577.8842443</v>
      </c>
      <c r="J833">
        <f t="shared" si="79"/>
        <v>30000000</v>
      </c>
      <c r="K833">
        <f t="shared" si="80"/>
        <v>828307577.8842443</v>
      </c>
    </row>
    <row r="834" spans="1:11" ht="12.75">
      <c r="A834">
        <v>1</v>
      </c>
      <c r="B834">
        <v>16</v>
      </c>
      <c r="C834">
        <v>6</v>
      </c>
      <c r="D834" s="16">
        <v>53.3</v>
      </c>
      <c r="E834" s="14">
        <v>90.83279742765274</v>
      </c>
      <c r="F834" s="14">
        <v>2.79924973204716</v>
      </c>
      <c r="G834">
        <v>0.3</v>
      </c>
      <c r="I834">
        <f t="shared" si="82"/>
        <v>798307577.8842443</v>
      </c>
      <c r="J834">
        <f t="shared" si="79"/>
        <v>30000000</v>
      </c>
      <c r="K834">
        <f t="shared" si="80"/>
        <v>828307577.8842443</v>
      </c>
    </row>
    <row r="835" spans="1:11" ht="12.75">
      <c r="A835">
        <v>12</v>
      </c>
      <c r="B835">
        <v>6</v>
      </c>
      <c r="C835">
        <v>9</v>
      </c>
      <c r="D835" s="16">
        <v>53.3</v>
      </c>
      <c r="E835" s="14">
        <v>85.69131832797427</v>
      </c>
      <c r="F835" s="14">
        <v>2.79924973204716</v>
      </c>
      <c r="G835">
        <v>0.2</v>
      </c>
      <c r="I835">
        <f t="shared" si="82"/>
        <v>751683514.2829581</v>
      </c>
      <c r="J835">
        <f t="shared" si="79"/>
        <v>20000000</v>
      </c>
      <c r="K835">
        <f t="shared" si="80"/>
        <v>771683514.2829581</v>
      </c>
    </row>
    <row r="836" spans="1:11" ht="12.75">
      <c r="A836">
        <v>12</v>
      </c>
      <c r="B836">
        <v>6</v>
      </c>
      <c r="C836">
        <v>12</v>
      </c>
      <c r="D836" s="16">
        <v>53.3</v>
      </c>
      <c r="E836" s="14">
        <v>85.69131832797427</v>
      </c>
      <c r="F836" s="14">
        <v>2.1708467309753483</v>
      </c>
      <c r="G836">
        <v>0.1</v>
      </c>
      <c r="I836">
        <f t="shared" si="82"/>
        <v>757382010.9453377</v>
      </c>
      <c r="J836">
        <f t="shared" si="79"/>
        <v>10000000</v>
      </c>
      <c r="K836">
        <f t="shared" si="80"/>
        <v>767382010.9453377</v>
      </c>
    </row>
    <row r="837" spans="1:11" ht="12.75">
      <c r="A837">
        <v>12</v>
      </c>
      <c r="B837">
        <v>8</v>
      </c>
      <c r="C837">
        <v>6</v>
      </c>
      <c r="D837" s="16">
        <v>53.3</v>
      </c>
      <c r="E837" s="14">
        <v>90.2615219721329</v>
      </c>
      <c r="F837" s="14">
        <v>4.170310825294748</v>
      </c>
      <c r="G837">
        <v>0.1</v>
      </c>
      <c r="I837">
        <f t="shared" si="82"/>
        <v>780694042.7459806</v>
      </c>
      <c r="J837">
        <f t="shared" si="79"/>
        <v>10000000</v>
      </c>
      <c r="K837">
        <f t="shared" si="80"/>
        <v>790694042.7459806</v>
      </c>
    </row>
    <row r="838" spans="1:11" ht="12.75">
      <c r="A838">
        <v>9</v>
      </c>
      <c r="B838">
        <v>15</v>
      </c>
      <c r="C838">
        <v>6</v>
      </c>
      <c r="D838" s="16">
        <v>53.400000000000006</v>
      </c>
      <c r="E838" s="14">
        <v>89.76231263383298</v>
      </c>
      <c r="F838" s="14">
        <v>3.430406852248394</v>
      </c>
      <c r="G838">
        <v>0.5</v>
      </c>
      <c r="I838">
        <f>IF(E838-F838&gt;0,(E838-F838)*60*$I$2,0)</f>
        <v>782876714.646681</v>
      </c>
      <c r="J838">
        <f t="shared" si="79"/>
        <v>50000000</v>
      </c>
      <c r="K838">
        <f t="shared" si="80"/>
        <v>832876714.646681</v>
      </c>
    </row>
    <row r="839" spans="1:11" ht="12.75">
      <c r="A839">
        <v>9</v>
      </c>
      <c r="B839">
        <v>16</v>
      </c>
      <c r="C839">
        <v>7</v>
      </c>
      <c r="D839" s="16">
        <v>53.400000000000006</v>
      </c>
      <c r="E839" s="14">
        <v>88.04710920770877</v>
      </c>
      <c r="F839" s="14">
        <v>3.430406852248394</v>
      </c>
      <c r="G839">
        <v>0.4</v>
      </c>
      <c r="I839">
        <f>IF(E839-F839&gt;0,(E839-F839)*60*$I$2,0)</f>
        <v>767322872.6338329</v>
      </c>
      <c r="J839">
        <f t="shared" si="79"/>
        <v>40000000</v>
      </c>
      <c r="K839">
        <f t="shared" si="80"/>
        <v>807322872.6338329</v>
      </c>
    </row>
    <row r="840" spans="1:11" ht="12.75">
      <c r="A840">
        <v>11</v>
      </c>
      <c r="B840">
        <v>4</v>
      </c>
      <c r="C840">
        <v>16</v>
      </c>
      <c r="D840" s="16">
        <v>53.400000000000006</v>
      </c>
      <c r="E840" s="14">
        <v>93.7644539614561</v>
      </c>
      <c r="F840" s="14">
        <v>8.976231263383298</v>
      </c>
      <c r="G840">
        <v>0.5</v>
      </c>
      <c r="I840">
        <f aca="true" t="shared" si="83" ref="I840:I859">IF(E840&lt;F840,0,(E840-F840)*60*I$2)</f>
        <v>768878256.8351177</v>
      </c>
      <c r="J840">
        <f t="shared" si="79"/>
        <v>50000000</v>
      </c>
      <c r="K840">
        <f t="shared" si="80"/>
        <v>818878256.8351177</v>
      </c>
    </row>
    <row r="841" spans="1:11" ht="12.75">
      <c r="A841">
        <v>11</v>
      </c>
      <c r="B841">
        <v>7</v>
      </c>
      <c r="C841">
        <v>1</v>
      </c>
      <c r="D841" s="16">
        <v>53.400000000000006</v>
      </c>
      <c r="E841" s="14">
        <v>89.76231263383298</v>
      </c>
      <c r="F841" s="14">
        <v>4.631049250535332</v>
      </c>
      <c r="G841">
        <v>0.5</v>
      </c>
      <c r="I841">
        <f t="shared" si="83"/>
        <v>771989025.2376873</v>
      </c>
      <c r="J841">
        <f t="shared" si="79"/>
        <v>50000000</v>
      </c>
      <c r="K841">
        <f t="shared" si="80"/>
        <v>821989025.2376873</v>
      </c>
    </row>
    <row r="842" spans="1:11" ht="12.75">
      <c r="A842">
        <v>11</v>
      </c>
      <c r="B842">
        <v>4</v>
      </c>
      <c r="C842">
        <v>18</v>
      </c>
      <c r="D842" s="16">
        <v>53.400000000000006</v>
      </c>
      <c r="E842" s="14">
        <v>94.90792291220556</v>
      </c>
      <c r="F842" s="14">
        <v>9.03340471092077</v>
      </c>
      <c r="G842">
        <v>0.5</v>
      </c>
      <c r="I842">
        <f t="shared" si="83"/>
        <v>778729023.4432547</v>
      </c>
      <c r="J842">
        <f t="shared" si="79"/>
        <v>50000000</v>
      </c>
      <c r="K842">
        <f t="shared" si="80"/>
        <v>828729023.4432547</v>
      </c>
    </row>
    <row r="843" spans="1:11" ht="12.75">
      <c r="A843">
        <v>12</v>
      </c>
      <c r="B843">
        <v>16</v>
      </c>
      <c r="C843">
        <v>10</v>
      </c>
      <c r="D843" s="16">
        <v>53.400000000000006</v>
      </c>
      <c r="E843" s="14">
        <v>89.19057815845824</v>
      </c>
      <c r="F843" s="14">
        <v>2.9730192719486084</v>
      </c>
      <c r="G843">
        <v>0.5</v>
      </c>
      <c r="I843">
        <f t="shared" si="83"/>
        <v>781839791.8458245</v>
      </c>
      <c r="J843">
        <f t="shared" si="79"/>
        <v>50000000</v>
      </c>
      <c r="K843">
        <f t="shared" si="80"/>
        <v>831839791.8458245</v>
      </c>
    </row>
    <row r="844" spans="1:11" ht="12.75">
      <c r="A844">
        <v>12</v>
      </c>
      <c r="B844">
        <v>16</v>
      </c>
      <c r="C844">
        <v>16</v>
      </c>
      <c r="D844" s="16">
        <v>53.400000000000006</v>
      </c>
      <c r="E844" s="14">
        <v>89.76231263383298</v>
      </c>
      <c r="F844" s="14">
        <v>3.0301927194860814</v>
      </c>
      <c r="G844">
        <v>0.5</v>
      </c>
      <c r="I844">
        <f t="shared" si="83"/>
        <v>786505944.4496788</v>
      </c>
      <c r="J844">
        <f t="shared" si="79"/>
        <v>50000000</v>
      </c>
      <c r="K844">
        <f t="shared" si="80"/>
        <v>836505944.4496788</v>
      </c>
    </row>
    <row r="845" spans="1:11" ht="12.75">
      <c r="A845">
        <v>12</v>
      </c>
      <c r="B845">
        <v>13</v>
      </c>
      <c r="C845">
        <v>13</v>
      </c>
      <c r="D845" s="16">
        <v>53.400000000000006</v>
      </c>
      <c r="E845" s="14">
        <v>89.76231263383298</v>
      </c>
      <c r="F845" s="14">
        <v>2.9730192719486084</v>
      </c>
      <c r="G845">
        <v>0.5</v>
      </c>
      <c r="I845">
        <f t="shared" si="83"/>
        <v>787024405.8501072</v>
      </c>
      <c r="J845">
        <f t="shared" si="79"/>
        <v>50000000</v>
      </c>
      <c r="K845">
        <f t="shared" si="80"/>
        <v>837024405.8501072</v>
      </c>
    </row>
    <row r="846" spans="1:11" ht="12.75">
      <c r="A846">
        <v>11</v>
      </c>
      <c r="B846">
        <v>5</v>
      </c>
      <c r="C846">
        <v>18</v>
      </c>
      <c r="D846" s="16">
        <v>53.400000000000006</v>
      </c>
      <c r="E846" s="14">
        <v>91.47751605995717</v>
      </c>
      <c r="F846" s="14">
        <v>4.631049250535332</v>
      </c>
      <c r="G846">
        <v>0.5</v>
      </c>
      <c r="I846">
        <f t="shared" si="83"/>
        <v>787542867.2505354</v>
      </c>
      <c r="J846">
        <f t="shared" si="79"/>
        <v>50000000</v>
      </c>
      <c r="K846">
        <f t="shared" si="80"/>
        <v>837542867.2505354</v>
      </c>
    </row>
    <row r="847" spans="1:11" ht="12.75">
      <c r="A847">
        <v>12</v>
      </c>
      <c r="B847">
        <v>17</v>
      </c>
      <c r="C847">
        <v>7</v>
      </c>
      <c r="D847" s="16">
        <v>53.400000000000006</v>
      </c>
      <c r="E847" s="14">
        <v>90.3340471092077</v>
      </c>
      <c r="F847" s="14">
        <v>2.9730192719486084</v>
      </c>
      <c r="G847">
        <v>0.5</v>
      </c>
      <c r="I847">
        <f t="shared" si="83"/>
        <v>792209019.8543895</v>
      </c>
      <c r="J847">
        <f t="shared" si="79"/>
        <v>50000000</v>
      </c>
      <c r="K847">
        <f t="shared" si="80"/>
        <v>842209019.8543895</v>
      </c>
    </row>
    <row r="848" spans="1:11" ht="12.75">
      <c r="A848">
        <v>12</v>
      </c>
      <c r="B848">
        <v>17</v>
      </c>
      <c r="C848">
        <v>8</v>
      </c>
      <c r="D848" s="16">
        <v>53.400000000000006</v>
      </c>
      <c r="E848" s="14">
        <v>90.3340471092077</v>
      </c>
      <c r="F848" s="14">
        <v>2.9730192719486084</v>
      </c>
      <c r="G848">
        <v>0.5</v>
      </c>
      <c r="I848">
        <f t="shared" si="83"/>
        <v>792209019.8543895</v>
      </c>
      <c r="J848">
        <f t="shared" si="79"/>
        <v>50000000</v>
      </c>
      <c r="K848">
        <f t="shared" si="80"/>
        <v>842209019.8543895</v>
      </c>
    </row>
    <row r="849" spans="1:11" ht="12.75">
      <c r="A849">
        <v>11</v>
      </c>
      <c r="B849">
        <v>5</v>
      </c>
      <c r="C849">
        <v>13</v>
      </c>
      <c r="D849" s="16">
        <v>53.400000000000006</v>
      </c>
      <c r="E849" s="14">
        <v>92.04925053533191</v>
      </c>
      <c r="F849" s="14">
        <v>4.573875802997859</v>
      </c>
      <c r="G849">
        <v>0.5</v>
      </c>
      <c r="I849">
        <f t="shared" si="83"/>
        <v>793245942.6552463</v>
      </c>
      <c r="J849">
        <f t="shared" si="79"/>
        <v>50000000</v>
      </c>
      <c r="K849">
        <f t="shared" si="80"/>
        <v>843245942.6552463</v>
      </c>
    </row>
    <row r="850" spans="1:11" ht="12.75">
      <c r="A850">
        <v>11</v>
      </c>
      <c r="B850">
        <v>4</v>
      </c>
      <c r="C850">
        <v>12</v>
      </c>
      <c r="D850" s="16">
        <v>53.400000000000006</v>
      </c>
      <c r="E850" s="14">
        <v>96.62312633832977</v>
      </c>
      <c r="F850" s="14">
        <v>9.090578158458245</v>
      </c>
      <c r="G850">
        <v>0.5</v>
      </c>
      <c r="I850">
        <f t="shared" si="83"/>
        <v>793764404.0556746</v>
      </c>
      <c r="J850">
        <f t="shared" si="79"/>
        <v>50000000</v>
      </c>
      <c r="K850">
        <f t="shared" si="80"/>
        <v>843764404.0556746</v>
      </c>
    </row>
    <row r="851" spans="1:11" ht="12.75">
      <c r="A851">
        <v>1</v>
      </c>
      <c r="B851">
        <v>10</v>
      </c>
      <c r="C851">
        <v>2</v>
      </c>
      <c r="D851" s="16">
        <v>53.400000000000006</v>
      </c>
      <c r="E851" s="14">
        <v>90.90578158458244</v>
      </c>
      <c r="F851" s="14">
        <v>2.744325481798715</v>
      </c>
      <c r="G851">
        <v>0.4</v>
      </c>
      <c r="I851">
        <f t="shared" si="83"/>
        <v>799467479.4603856</v>
      </c>
      <c r="J851">
        <f t="shared" si="79"/>
        <v>40000000</v>
      </c>
      <c r="K851">
        <f t="shared" si="80"/>
        <v>839467479.4603856</v>
      </c>
    </row>
    <row r="852" spans="1:11" ht="12.75">
      <c r="A852">
        <v>1</v>
      </c>
      <c r="B852">
        <v>16</v>
      </c>
      <c r="C852">
        <v>12</v>
      </c>
      <c r="D852" s="16">
        <v>53.400000000000006</v>
      </c>
      <c r="E852" s="14">
        <v>91.47751605995717</v>
      </c>
      <c r="F852" s="14">
        <v>2.8014989293361885</v>
      </c>
      <c r="G852">
        <v>0.4</v>
      </c>
      <c r="I852">
        <f t="shared" si="83"/>
        <v>804133632.0642397</v>
      </c>
      <c r="J852">
        <f t="shared" si="79"/>
        <v>40000000</v>
      </c>
      <c r="K852">
        <f t="shared" si="80"/>
        <v>844133632.0642397</v>
      </c>
    </row>
    <row r="853" spans="1:11" ht="12.75">
      <c r="A853">
        <v>12</v>
      </c>
      <c r="B853">
        <v>25</v>
      </c>
      <c r="C853">
        <v>3</v>
      </c>
      <c r="D853" s="16">
        <v>53.400000000000006</v>
      </c>
      <c r="E853" s="14">
        <v>93.7644539614561</v>
      </c>
      <c r="F853" s="14">
        <v>6.746466809421841</v>
      </c>
      <c r="G853">
        <v>0.3</v>
      </c>
      <c r="I853">
        <f t="shared" si="83"/>
        <v>789098251.45182</v>
      </c>
      <c r="J853">
        <f t="shared" si="79"/>
        <v>30000000</v>
      </c>
      <c r="K853">
        <f t="shared" si="80"/>
        <v>819098251.45182</v>
      </c>
    </row>
    <row r="854" spans="1:11" ht="12.75">
      <c r="A854">
        <v>1</v>
      </c>
      <c r="B854">
        <v>17</v>
      </c>
      <c r="C854">
        <v>3</v>
      </c>
      <c r="D854" s="16">
        <v>53.400000000000006</v>
      </c>
      <c r="E854" s="14">
        <v>91.47751605995717</v>
      </c>
      <c r="F854" s="14">
        <v>2.744325481798715</v>
      </c>
      <c r="G854">
        <v>0.3</v>
      </c>
      <c r="I854">
        <f t="shared" si="83"/>
        <v>804652093.4646682</v>
      </c>
      <c r="J854">
        <f t="shared" si="79"/>
        <v>30000000</v>
      </c>
      <c r="K854">
        <f t="shared" si="80"/>
        <v>834652093.4646682</v>
      </c>
    </row>
    <row r="855" spans="1:11" ht="12.75">
      <c r="A855">
        <v>12</v>
      </c>
      <c r="B855">
        <v>5</v>
      </c>
      <c r="C855">
        <v>15</v>
      </c>
      <c r="D855" s="16">
        <v>53.400000000000006</v>
      </c>
      <c r="E855" s="14">
        <v>88.04710920770877</v>
      </c>
      <c r="F855" s="14">
        <v>4.631049250535332</v>
      </c>
      <c r="G855">
        <v>0.2</v>
      </c>
      <c r="I855">
        <f t="shared" si="83"/>
        <v>756435183.2248393</v>
      </c>
      <c r="J855">
        <f t="shared" si="79"/>
        <v>20000000</v>
      </c>
      <c r="K855">
        <f t="shared" si="80"/>
        <v>776435183.2248393</v>
      </c>
    </row>
    <row r="856" spans="1:11" ht="12.75">
      <c r="A856">
        <v>12</v>
      </c>
      <c r="B856">
        <v>6</v>
      </c>
      <c r="C856">
        <v>14</v>
      </c>
      <c r="D856" s="16">
        <v>53.400000000000006</v>
      </c>
      <c r="E856" s="14">
        <v>88.04710920770877</v>
      </c>
      <c r="F856" s="14">
        <v>4.573875802997859</v>
      </c>
      <c r="G856">
        <v>0.1</v>
      </c>
      <c r="I856">
        <f t="shared" si="83"/>
        <v>756953644.6252675</v>
      </c>
      <c r="J856">
        <f t="shared" si="79"/>
        <v>10000000</v>
      </c>
      <c r="K856">
        <f t="shared" si="80"/>
        <v>766953644.6252675</v>
      </c>
    </row>
    <row r="857" spans="1:11" ht="12.75">
      <c r="A857">
        <v>12</v>
      </c>
      <c r="B857">
        <v>6</v>
      </c>
      <c r="C857">
        <v>16</v>
      </c>
      <c r="D857" s="16">
        <v>53.400000000000006</v>
      </c>
      <c r="E857" s="14">
        <v>88.04710920770877</v>
      </c>
      <c r="F857" s="14">
        <v>4.573875802997859</v>
      </c>
      <c r="G857">
        <v>0.1</v>
      </c>
      <c r="I857">
        <f t="shared" si="83"/>
        <v>756953644.6252675</v>
      </c>
      <c r="J857">
        <f t="shared" si="79"/>
        <v>10000000</v>
      </c>
      <c r="K857">
        <f t="shared" si="80"/>
        <v>766953644.6252675</v>
      </c>
    </row>
    <row r="858" spans="1:11" ht="12.75">
      <c r="A858">
        <v>12</v>
      </c>
      <c r="B858">
        <v>12</v>
      </c>
      <c r="C858">
        <v>12</v>
      </c>
      <c r="D858" s="16">
        <v>53.400000000000006</v>
      </c>
      <c r="E858" s="14">
        <v>88.61884368308351</v>
      </c>
      <c r="F858" s="14">
        <v>2.9730192719486084</v>
      </c>
      <c r="G858">
        <v>0.1</v>
      </c>
      <c r="I858">
        <f t="shared" si="83"/>
        <v>776655177.8415416</v>
      </c>
      <c r="J858">
        <f t="shared" si="79"/>
        <v>10000000</v>
      </c>
      <c r="K858">
        <f t="shared" si="80"/>
        <v>786655177.8415416</v>
      </c>
    </row>
    <row r="859" spans="1:11" ht="12.75">
      <c r="A859">
        <v>12</v>
      </c>
      <c r="B859">
        <v>12</v>
      </c>
      <c r="C859">
        <v>15</v>
      </c>
      <c r="D859" s="16">
        <v>53.400000000000006</v>
      </c>
      <c r="E859" s="14">
        <v>89.19057815845824</v>
      </c>
      <c r="F859" s="14">
        <v>2.9730192719486084</v>
      </c>
      <c r="G859">
        <v>0.1</v>
      </c>
      <c r="I859">
        <f t="shared" si="83"/>
        <v>781839791.8458245</v>
      </c>
      <c r="J859">
        <f t="shared" si="79"/>
        <v>10000000</v>
      </c>
      <c r="K859">
        <f t="shared" si="80"/>
        <v>791839791.8458245</v>
      </c>
    </row>
    <row r="860" spans="1:11" ht="12.75">
      <c r="A860">
        <v>9</v>
      </c>
      <c r="B860">
        <v>15</v>
      </c>
      <c r="C860">
        <v>7</v>
      </c>
      <c r="D860" s="16">
        <v>53.5</v>
      </c>
      <c r="E860" s="14">
        <v>89.83422459893048</v>
      </c>
      <c r="F860" s="14">
        <v>3.4331550802139033</v>
      </c>
      <c r="G860">
        <v>0.5</v>
      </c>
      <c r="I860">
        <f>IF(E860-F860&gt;0,(E860-F860)*60*$I$2,0)</f>
        <v>783503906.6310159</v>
      </c>
      <c r="J860">
        <f t="shared" si="79"/>
        <v>50000000</v>
      </c>
      <c r="K860">
        <f t="shared" si="80"/>
        <v>833503906.6310159</v>
      </c>
    </row>
    <row r="861" spans="1:11" ht="12.75">
      <c r="A861">
        <v>1</v>
      </c>
      <c r="B861">
        <v>10</v>
      </c>
      <c r="C861">
        <v>3</v>
      </c>
      <c r="D861" s="16">
        <v>53.5</v>
      </c>
      <c r="E861" s="14">
        <v>90.97860962566844</v>
      </c>
      <c r="F861" s="14">
        <v>2.7465240641711226</v>
      </c>
      <c r="G861">
        <v>0.4</v>
      </c>
      <c r="I861">
        <f aca="true" t="shared" si="84" ref="I861:I866">IF(E861&lt;F861,0,(E861-F861)*60*I$2)</f>
        <v>800107962.9304812</v>
      </c>
      <c r="J861">
        <f t="shared" si="79"/>
        <v>40000000</v>
      </c>
      <c r="K861">
        <f t="shared" si="80"/>
        <v>840107962.9304812</v>
      </c>
    </row>
    <row r="862" spans="1:11" ht="12.75">
      <c r="A862">
        <v>1</v>
      </c>
      <c r="B862">
        <v>16</v>
      </c>
      <c r="C862">
        <v>8</v>
      </c>
      <c r="D862" s="16">
        <v>53.5</v>
      </c>
      <c r="E862" s="14">
        <v>90.97860962566844</v>
      </c>
      <c r="F862" s="14">
        <v>2.8037433155080214</v>
      </c>
      <c r="G862">
        <v>0.3</v>
      </c>
      <c r="I862">
        <f t="shared" si="84"/>
        <v>799589086.1711229</v>
      </c>
      <c r="J862">
        <f t="shared" si="79"/>
        <v>30000000</v>
      </c>
      <c r="K862">
        <f t="shared" si="80"/>
        <v>829589086.1711229</v>
      </c>
    </row>
    <row r="863" spans="1:11" ht="12.75">
      <c r="A863">
        <v>1</v>
      </c>
      <c r="B863">
        <v>16</v>
      </c>
      <c r="C863">
        <v>9</v>
      </c>
      <c r="D863" s="16">
        <v>53.5</v>
      </c>
      <c r="E863" s="14">
        <v>90.97860962566844</v>
      </c>
      <c r="F863" s="14">
        <v>2.8037433155080214</v>
      </c>
      <c r="G863">
        <v>0.3</v>
      </c>
      <c r="I863">
        <f t="shared" si="84"/>
        <v>799589086.1711229</v>
      </c>
      <c r="J863">
        <f t="shared" si="79"/>
        <v>30000000</v>
      </c>
      <c r="K863">
        <f t="shared" si="80"/>
        <v>829589086.1711229</v>
      </c>
    </row>
    <row r="864" spans="1:11" ht="12.75">
      <c r="A864">
        <v>12</v>
      </c>
      <c r="B864">
        <v>5</v>
      </c>
      <c r="C864">
        <v>16</v>
      </c>
      <c r="D864" s="16">
        <v>53.5</v>
      </c>
      <c r="E864" s="14">
        <v>88.68983957219251</v>
      </c>
      <c r="F864" s="14">
        <v>4.634759358288769</v>
      </c>
      <c r="G864">
        <v>0.2</v>
      </c>
      <c r="I864">
        <f t="shared" si="84"/>
        <v>762229959.4973261</v>
      </c>
      <c r="J864">
        <f t="shared" si="79"/>
        <v>20000000</v>
      </c>
      <c r="K864">
        <f t="shared" si="80"/>
        <v>782229959.4973261</v>
      </c>
    </row>
    <row r="865" spans="1:11" ht="12.75">
      <c r="A865">
        <v>1</v>
      </c>
      <c r="B865">
        <v>16</v>
      </c>
      <c r="C865">
        <v>7</v>
      </c>
      <c r="D865" s="16">
        <v>53.5</v>
      </c>
      <c r="E865" s="14">
        <v>90.97860962566844</v>
      </c>
      <c r="F865" s="14">
        <v>2.8037433155080214</v>
      </c>
      <c r="G865">
        <v>0.2</v>
      </c>
      <c r="I865">
        <f t="shared" si="84"/>
        <v>799589086.1711229</v>
      </c>
      <c r="J865">
        <f t="shared" si="79"/>
        <v>20000000</v>
      </c>
      <c r="K865">
        <f t="shared" si="80"/>
        <v>819589086.1711229</v>
      </c>
    </row>
    <row r="866" spans="1:11" ht="12.75">
      <c r="A866">
        <v>12</v>
      </c>
      <c r="B866">
        <v>12</v>
      </c>
      <c r="C866">
        <v>6</v>
      </c>
      <c r="D866" s="16">
        <v>53.5</v>
      </c>
      <c r="E866" s="14">
        <v>90.40641711229947</v>
      </c>
      <c r="F866" s="14">
        <v>2.9181818181818175</v>
      </c>
      <c r="G866">
        <v>0.1</v>
      </c>
      <c r="I866">
        <f t="shared" si="84"/>
        <v>793362565.0588235</v>
      </c>
      <c r="J866">
        <f t="shared" si="79"/>
        <v>10000000</v>
      </c>
      <c r="K866">
        <f t="shared" si="80"/>
        <v>803362565.0588235</v>
      </c>
    </row>
    <row r="867" spans="1:11" ht="12.75">
      <c r="A867">
        <v>9</v>
      </c>
      <c r="B867">
        <v>16</v>
      </c>
      <c r="C867">
        <v>4</v>
      </c>
      <c r="D867" s="16">
        <v>53.599999999999994</v>
      </c>
      <c r="E867" s="14">
        <v>86.47008547008546</v>
      </c>
      <c r="F867" s="14">
        <v>3.3786324786324786</v>
      </c>
      <c r="G867">
        <v>0.4</v>
      </c>
      <c r="I867">
        <f>IF(E867-F867&gt;0,(E867-F867)*60*$I$2,0)</f>
        <v>753491575.8461537</v>
      </c>
      <c r="J867">
        <f t="shared" si="79"/>
        <v>40000000</v>
      </c>
      <c r="K867">
        <f t="shared" si="80"/>
        <v>793491575.8461537</v>
      </c>
    </row>
    <row r="868" spans="1:11" ht="12.75">
      <c r="A868">
        <v>1</v>
      </c>
      <c r="B868">
        <v>16</v>
      </c>
      <c r="C868">
        <v>15</v>
      </c>
      <c r="D868" s="16">
        <v>53.599999999999994</v>
      </c>
      <c r="E868" s="14">
        <v>91.62393162393161</v>
      </c>
      <c r="F868" s="14">
        <v>2.8059829059829062</v>
      </c>
      <c r="G868">
        <v>0.5</v>
      </c>
      <c r="I868">
        <f aca="true" t="shared" si="85" ref="I868:I879">IF(E868&lt;F868,0,(E868-F868)*60*I$2)</f>
        <v>805420698.9230769</v>
      </c>
      <c r="J868">
        <f t="shared" si="79"/>
        <v>50000000</v>
      </c>
      <c r="K868">
        <f t="shared" si="80"/>
        <v>855420698.9230769</v>
      </c>
    </row>
    <row r="869" spans="1:11" ht="12.75">
      <c r="A869">
        <v>1</v>
      </c>
      <c r="B869">
        <v>16</v>
      </c>
      <c r="C869">
        <v>16</v>
      </c>
      <c r="D869" s="16">
        <v>53.599999999999994</v>
      </c>
      <c r="E869" s="14">
        <v>91.62393162393161</v>
      </c>
      <c r="F869" s="14">
        <v>2.8059829059829062</v>
      </c>
      <c r="G869">
        <v>0.5</v>
      </c>
      <c r="I869">
        <f t="shared" si="85"/>
        <v>805420698.9230769</v>
      </c>
      <c r="J869">
        <f t="shared" si="79"/>
        <v>50000000</v>
      </c>
      <c r="K869">
        <f t="shared" si="80"/>
        <v>855420698.9230769</v>
      </c>
    </row>
    <row r="870" spans="1:11" ht="12.75">
      <c r="A870">
        <v>1</v>
      </c>
      <c r="B870">
        <v>16</v>
      </c>
      <c r="C870">
        <v>17</v>
      </c>
      <c r="D870" s="16">
        <v>53.599999999999994</v>
      </c>
      <c r="E870" s="14">
        <v>91.62393162393161</v>
      </c>
      <c r="F870" s="14">
        <v>2.8059829059829062</v>
      </c>
      <c r="G870">
        <v>0.5</v>
      </c>
      <c r="I870">
        <f t="shared" si="85"/>
        <v>805420698.9230769</v>
      </c>
      <c r="J870">
        <f t="shared" si="79"/>
        <v>50000000</v>
      </c>
      <c r="K870">
        <f t="shared" si="80"/>
        <v>855420698.9230769</v>
      </c>
    </row>
    <row r="871" spans="1:11" ht="12.75">
      <c r="A871">
        <v>12</v>
      </c>
      <c r="B871">
        <v>25</v>
      </c>
      <c r="C871">
        <v>5</v>
      </c>
      <c r="D871" s="16">
        <v>53.599999999999994</v>
      </c>
      <c r="E871" s="14">
        <v>93.91452991452991</v>
      </c>
      <c r="F871" s="14">
        <v>6.757264957264957</v>
      </c>
      <c r="G871">
        <v>0.4</v>
      </c>
      <c r="I871">
        <f t="shared" si="85"/>
        <v>790361253.2307693</v>
      </c>
      <c r="J871">
        <f aca="true" t="shared" si="86" ref="J871:J934">G871*100000000</f>
        <v>40000000</v>
      </c>
      <c r="K871">
        <f aca="true" t="shared" si="87" ref="K871:K934">I871+J871</f>
        <v>830361253.2307693</v>
      </c>
    </row>
    <row r="872" spans="1:11" ht="12.75">
      <c r="A872">
        <v>12</v>
      </c>
      <c r="B872">
        <v>23</v>
      </c>
      <c r="C872">
        <v>23</v>
      </c>
      <c r="D872" s="16">
        <v>53.599999999999994</v>
      </c>
      <c r="E872" s="14">
        <v>92.76923076923076</v>
      </c>
      <c r="F872" s="14">
        <v>3.035042735042735</v>
      </c>
      <c r="G872">
        <v>0.3</v>
      </c>
      <c r="I872">
        <f t="shared" si="85"/>
        <v>813729358.6153845</v>
      </c>
      <c r="J872">
        <f t="shared" si="86"/>
        <v>30000000</v>
      </c>
      <c r="K872">
        <f t="shared" si="87"/>
        <v>843729358.6153845</v>
      </c>
    </row>
    <row r="873" spans="1:11" ht="12.75">
      <c r="A873">
        <v>12</v>
      </c>
      <c r="B873">
        <v>5</v>
      </c>
      <c r="C873">
        <v>14</v>
      </c>
      <c r="D873" s="16">
        <v>53.599999999999994</v>
      </c>
      <c r="E873" s="14">
        <v>88.18803418803418</v>
      </c>
      <c r="F873" s="14">
        <v>4.924786324786324</v>
      </c>
      <c r="G873">
        <v>0.2</v>
      </c>
      <c r="I873">
        <f t="shared" si="85"/>
        <v>755049449.5384614</v>
      </c>
      <c r="J873">
        <f t="shared" si="86"/>
        <v>20000000</v>
      </c>
      <c r="K873">
        <f t="shared" si="87"/>
        <v>775049449.5384614</v>
      </c>
    </row>
    <row r="874" spans="1:11" ht="12.75">
      <c r="A874">
        <v>12</v>
      </c>
      <c r="B874">
        <v>6</v>
      </c>
      <c r="C874">
        <v>11</v>
      </c>
      <c r="D874" s="16">
        <v>53.599999999999994</v>
      </c>
      <c r="E874" s="14">
        <v>83.6068376068376</v>
      </c>
      <c r="F874" s="14">
        <v>0</v>
      </c>
      <c r="G874">
        <v>0.2</v>
      </c>
      <c r="I874">
        <f t="shared" si="85"/>
        <v>758165196.9230769</v>
      </c>
      <c r="J874">
        <f t="shared" si="86"/>
        <v>20000000</v>
      </c>
      <c r="K874">
        <f t="shared" si="87"/>
        <v>778165196.9230769</v>
      </c>
    </row>
    <row r="875" spans="1:11" ht="12.75">
      <c r="A875">
        <v>12</v>
      </c>
      <c r="B875">
        <v>7</v>
      </c>
      <c r="C875">
        <v>23</v>
      </c>
      <c r="D875" s="16">
        <v>53.599999999999994</v>
      </c>
      <c r="E875" s="14">
        <v>89.9059829059829</v>
      </c>
      <c r="F875" s="14">
        <v>3.8367521367521364</v>
      </c>
      <c r="G875">
        <v>0.1</v>
      </c>
      <c r="I875">
        <f t="shared" si="85"/>
        <v>780494719.8461537</v>
      </c>
      <c r="J875">
        <f t="shared" si="86"/>
        <v>10000000</v>
      </c>
      <c r="K875">
        <f t="shared" si="87"/>
        <v>790494719.8461537</v>
      </c>
    </row>
    <row r="876" spans="1:11" ht="12.75">
      <c r="A876">
        <v>12</v>
      </c>
      <c r="B876">
        <v>8</v>
      </c>
      <c r="C876">
        <v>5</v>
      </c>
      <c r="D876" s="16">
        <v>53.599999999999994</v>
      </c>
      <c r="E876" s="14">
        <v>90.47863247863248</v>
      </c>
      <c r="F876" s="14">
        <v>4.18034188034188</v>
      </c>
      <c r="G876">
        <v>0.1</v>
      </c>
      <c r="I876">
        <f t="shared" si="85"/>
        <v>782571884.7692307</v>
      </c>
      <c r="J876">
        <f t="shared" si="86"/>
        <v>10000000</v>
      </c>
      <c r="K876">
        <f t="shared" si="87"/>
        <v>792571884.7692307</v>
      </c>
    </row>
    <row r="877" spans="1:11" ht="12.75">
      <c r="A877">
        <v>12</v>
      </c>
      <c r="B877">
        <v>12</v>
      </c>
      <c r="C877">
        <v>8</v>
      </c>
      <c r="D877" s="16">
        <v>53.599999999999994</v>
      </c>
      <c r="E877" s="14">
        <v>89.9059829059829</v>
      </c>
      <c r="F877" s="14">
        <v>3.035042735042735</v>
      </c>
      <c r="G877">
        <v>0.1</v>
      </c>
      <c r="I877">
        <f t="shared" si="85"/>
        <v>787764797.0769229</v>
      </c>
      <c r="J877">
        <f t="shared" si="86"/>
        <v>10000000</v>
      </c>
      <c r="K877">
        <f t="shared" si="87"/>
        <v>797764797.0769229</v>
      </c>
    </row>
    <row r="878" spans="1:11" ht="12.75">
      <c r="A878">
        <v>12</v>
      </c>
      <c r="B878">
        <v>12</v>
      </c>
      <c r="C878">
        <v>7</v>
      </c>
      <c r="D878" s="16">
        <v>53.599999999999994</v>
      </c>
      <c r="E878" s="14">
        <v>89.9059829059829</v>
      </c>
      <c r="F878" s="14">
        <v>2.977777777777778</v>
      </c>
      <c r="G878">
        <v>0.1</v>
      </c>
      <c r="I878">
        <f t="shared" si="85"/>
        <v>788284088.3076923</v>
      </c>
      <c r="J878">
        <f t="shared" si="86"/>
        <v>10000000</v>
      </c>
      <c r="K878">
        <f t="shared" si="87"/>
        <v>798284088.3076923</v>
      </c>
    </row>
    <row r="879" spans="1:11" ht="12.75">
      <c r="A879">
        <v>12</v>
      </c>
      <c r="B879">
        <v>12</v>
      </c>
      <c r="C879">
        <v>24</v>
      </c>
      <c r="D879" s="16">
        <v>53.599999999999994</v>
      </c>
      <c r="E879" s="14">
        <v>89.9059829059829</v>
      </c>
      <c r="F879" s="14">
        <v>2.977777777777778</v>
      </c>
      <c r="G879">
        <v>0.1</v>
      </c>
      <c r="I879">
        <f t="shared" si="85"/>
        <v>788284088.3076923</v>
      </c>
      <c r="J879">
        <f t="shared" si="86"/>
        <v>10000000</v>
      </c>
      <c r="K879">
        <f t="shared" si="87"/>
        <v>798284088.3076923</v>
      </c>
    </row>
    <row r="880" spans="1:11" ht="12.75">
      <c r="A880">
        <v>9</v>
      </c>
      <c r="B880">
        <v>15</v>
      </c>
      <c r="C880">
        <v>4</v>
      </c>
      <c r="D880" s="16">
        <v>53.7</v>
      </c>
      <c r="E880" s="14">
        <v>90.55069370330844</v>
      </c>
      <c r="F880" s="14">
        <v>3.4386339381003204</v>
      </c>
      <c r="G880">
        <v>0.5</v>
      </c>
      <c r="I880">
        <f>IF(E880-F880&gt;0,(E880-F880)*60*$I$2,0)</f>
        <v>789951322.6040555</v>
      </c>
      <c r="J880">
        <f t="shared" si="86"/>
        <v>50000000</v>
      </c>
      <c r="K880">
        <f t="shared" si="87"/>
        <v>839951322.6040555</v>
      </c>
    </row>
    <row r="881" spans="1:11" ht="12.75">
      <c r="A881">
        <v>10</v>
      </c>
      <c r="B881">
        <v>13</v>
      </c>
      <c r="C881">
        <v>18</v>
      </c>
      <c r="D881" s="16">
        <v>53.7</v>
      </c>
      <c r="E881" s="14">
        <v>91.69690501600854</v>
      </c>
      <c r="F881" s="14">
        <v>4.18367129135539</v>
      </c>
      <c r="G881">
        <v>0.4</v>
      </c>
      <c r="I881">
        <f>IF(E881-F881&gt;0,(E881-F881)*60*$I$2,0)</f>
        <v>793589256.3265741</v>
      </c>
      <c r="J881">
        <f t="shared" si="86"/>
        <v>40000000</v>
      </c>
      <c r="K881">
        <f t="shared" si="87"/>
        <v>833589256.3265741</v>
      </c>
    </row>
    <row r="882" spans="1:11" ht="12.75">
      <c r="A882">
        <v>11</v>
      </c>
      <c r="B882">
        <v>4</v>
      </c>
      <c r="C882">
        <v>15</v>
      </c>
      <c r="D882" s="16">
        <v>53.7</v>
      </c>
      <c r="E882" s="14">
        <v>93.98932764140875</v>
      </c>
      <c r="F882" s="14">
        <v>8.997758804695838</v>
      </c>
      <c r="G882">
        <v>0.5</v>
      </c>
      <c r="I882">
        <f aca="true" t="shared" si="88" ref="I882:I890">IF(E882&lt;F882,0,(E882-F882)*60*I$2)</f>
        <v>770722244.3564568</v>
      </c>
      <c r="J882">
        <f t="shared" si="86"/>
        <v>50000000</v>
      </c>
      <c r="K882">
        <f t="shared" si="87"/>
        <v>820722244.3564568</v>
      </c>
    </row>
    <row r="883" spans="1:11" ht="12.75">
      <c r="A883">
        <v>11</v>
      </c>
      <c r="B883">
        <v>4</v>
      </c>
      <c r="C883">
        <v>14</v>
      </c>
      <c r="D883" s="16">
        <v>53.7</v>
      </c>
      <c r="E883" s="14">
        <v>93.98932764140875</v>
      </c>
      <c r="F883" s="14">
        <v>8.997758804695838</v>
      </c>
      <c r="G883">
        <v>0.4</v>
      </c>
      <c r="I883">
        <f t="shared" si="88"/>
        <v>770722244.3564568</v>
      </c>
      <c r="J883">
        <f t="shared" si="86"/>
        <v>40000000</v>
      </c>
      <c r="K883">
        <f t="shared" si="87"/>
        <v>810722244.3564568</v>
      </c>
    </row>
    <row r="884" spans="1:11" ht="12.75">
      <c r="A884">
        <v>1</v>
      </c>
      <c r="B884">
        <v>6</v>
      </c>
      <c r="C884">
        <v>3</v>
      </c>
      <c r="D884" s="16">
        <v>53.7</v>
      </c>
      <c r="E884" s="14">
        <v>92.2700106723586</v>
      </c>
      <c r="F884" s="14">
        <v>2.693596584845251</v>
      </c>
      <c r="G884">
        <v>0.4</v>
      </c>
      <c r="I884">
        <f t="shared" si="88"/>
        <v>812298629.7566702</v>
      </c>
      <c r="J884">
        <f t="shared" si="86"/>
        <v>40000000</v>
      </c>
      <c r="K884">
        <f t="shared" si="87"/>
        <v>852298629.7566702</v>
      </c>
    </row>
    <row r="885" spans="1:11" ht="12.75">
      <c r="A885">
        <v>12</v>
      </c>
      <c r="B885">
        <v>25</v>
      </c>
      <c r="C885">
        <v>7</v>
      </c>
      <c r="D885" s="16">
        <v>53.7</v>
      </c>
      <c r="E885" s="14">
        <v>93.98932764140875</v>
      </c>
      <c r="F885" s="14">
        <v>6.76264674493063</v>
      </c>
      <c r="G885">
        <v>0.3</v>
      </c>
      <c r="I885">
        <f t="shared" si="88"/>
        <v>790990732.2390608</v>
      </c>
      <c r="J885">
        <f t="shared" si="86"/>
        <v>30000000</v>
      </c>
      <c r="K885">
        <f t="shared" si="87"/>
        <v>820990732.2390608</v>
      </c>
    </row>
    <row r="886" spans="1:11" ht="12.75">
      <c r="A886">
        <v>12</v>
      </c>
      <c r="B886">
        <v>6</v>
      </c>
      <c r="C886">
        <v>10</v>
      </c>
      <c r="D886" s="16">
        <v>53.7</v>
      </c>
      <c r="E886" s="14">
        <v>83.67342582710779</v>
      </c>
      <c r="F886" s="14">
        <v>0</v>
      </c>
      <c r="G886">
        <v>0.2</v>
      </c>
      <c r="I886">
        <f t="shared" si="88"/>
        <v>758769033.5538954</v>
      </c>
      <c r="J886">
        <f t="shared" si="86"/>
        <v>20000000</v>
      </c>
      <c r="K886">
        <f t="shared" si="87"/>
        <v>778769033.5538954</v>
      </c>
    </row>
    <row r="887" spans="1:11" ht="12.75">
      <c r="A887">
        <v>12</v>
      </c>
      <c r="B887">
        <v>5</v>
      </c>
      <c r="C887">
        <v>13</v>
      </c>
      <c r="D887" s="16">
        <v>53.7</v>
      </c>
      <c r="E887" s="14">
        <v>88.83137673425827</v>
      </c>
      <c r="F887" s="14">
        <v>5.100640341515476</v>
      </c>
      <c r="G887">
        <v>0.1</v>
      </c>
      <c r="I887">
        <f t="shared" si="88"/>
        <v>759288738.3713981</v>
      </c>
      <c r="J887">
        <f t="shared" si="86"/>
        <v>10000000</v>
      </c>
      <c r="K887">
        <f t="shared" si="87"/>
        <v>769288738.3713981</v>
      </c>
    </row>
    <row r="888" spans="1:11" ht="12.75">
      <c r="A888">
        <v>12</v>
      </c>
      <c r="B888">
        <v>4</v>
      </c>
      <c r="C888">
        <v>24</v>
      </c>
      <c r="D888" s="16">
        <v>53.7</v>
      </c>
      <c r="E888" s="14">
        <v>89.40448239060834</v>
      </c>
      <c r="F888" s="14">
        <v>5.1579509071504805</v>
      </c>
      <c r="G888">
        <v>0.1</v>
      </c>
      <c r="I888">
        <f t="shared" si="88"/>
        <v>763966081.7289222</v>
      </c>
      <c r="J888">
        <f t="shared" si="86"/>
        <v>10000000</v>
      </c>
      <c r="K888">
        <f t="shared" si="87"/>
        <v>773966081.7289222</v>
      </c>
    </row>
    <row r="889" spans="1:11" ht="12.75">
      <c r="A889">
        <v>12</v>
      </c>
      <c r="B889">
        <v>12</v>
      </c>
      <c r="C889">
        <v>16</v>
      </c>
      <c r="D889" s="16">
        <v>53.7</v>
      </c>
      <c r="E889" s="14">
        <v>89.97758804695839</v>
      </c>
      <c r="F889" s="14">
        <v>3.0374599786552827</v>
      </c>
      <c r="G889">
        <v>0.1</v>
      </c>
      <c r="I889">
        <f t="shared" si="88"/>
        <v>788392208.1515477</v>
      </c>
      <c r="J889">
        <f t="shared" si="86"/>
        <v>10000000</v>
      </c>
      <c r="K889">
        <f t="shared" si="87"/>
        <v>798392208.1515477</v>
      </c>
    </row>
    <row r="890" spans="1:11" ht="12.75">
      <c r="A890">
        <v>12</v>
      </c>
      <c r="B890">
        <v>13</v>
      </c>
      <c r="C890">
        <v>7</v>
      </c>
      <c r="D890" s="16">
        <v>53.7</v>
      </c>
      <c r="E890" s="14">
        <v>90.55069370330844</v>
      </c>
      <c r="F890" s="14">
        <v>2.980149413020278</v>
      </c>
      <c r="G890">
        <v>0.1</v>
      </c>
      <c r="I890">
        <f t="shared" si="88"/>
        <v>794108961.144077</v>
      </c>
      <c r="J890">
        <f t="shared" si="86"/>
        <v>10000000</v>
      </c>
      <c r="K890">
        <f t="shared" si="87"/>
        <v>804108961.144077</v>
      </c>
    </row>
    <row r="891" spans="1:11" ht="12.75">
      <c r="A891">
        <v>10</v>
      </c>
      <c r="B891">
        <v>14</v>
      </c>
      <c r="C891">
        <v>7</v>
      </c>
      <c r="D891" s="16">
        <v>53.8</v>
      </c>
      <c r="E891" s="14">
        <v>92.34328358208955</v>
      </c>
      <c r="F891" s="14">
        <v>4.301705756929637</v>
      </c>
      <c r="G891">
        <v>0.2</v>
      </c>
      <c r="I891">
        <f>IF(E891-F891&gt;0,(E891-F891)*60*$I$2,0)</f>
        <v>798380396.8656716</v>
      </c>
      <c r="J891">
        <f t="shared" si="86"/>
        <v>20000000</v>
      </c>
      <c r="K891">
        <f t="shared" si="87"/>
        <v>818380396.8656716</v>
      </c>
    </row>
    <row r="892" spans="1:11" ht="12.75">
      <c r="A892">
        <v>11</v>
      </c>
      <c r="B892">
        <v>4</v>
      </c>
      <c r="C892">
        <v>13</v>
      </c>
      <c r="D892" s="16">
        <v>53.8</v>
      </c>
      <c r="E892" s="14">
        <v>95.21108742004265</v>
      </c>
      <c r="F892" s="14">
        <v>9.004904051172709</v>
      </c>
      <c r="G892">
        <v>0.5</v>
      </c>
      <c r="I892">
        <f aca="true" t="shared" si="89" ref="I892:I908">IF(E892&lt;F892,0,(E892-F892)*60*I$2)</f>
        <v>781736636.1492538</v>
      </c>
      <c r="J892">
        <f t="shared" si="86"/>
        <v>50000000</v>
      </c>
      <c r="K892">
        <f t="shared" si="87"/>
        <v>831736636.1492538</v>
      </c>
    </row>
    <row r="893" spans="1:11" ht="12.75">
      <c r="A893">
        <v>11</v>
      </c>
      <c r="B893">
        <v>5</v>
      </c>
      <c r="C893">
        <v>14</v>
      </c>
      <c r="D893" s="16">
        <v>53.8</v>
      </c>
      <c r="E893" s="14">
        <v>92.34328358208955</v>
      </c>
      <c r="F893" s="14">
        <v>4.645842217484009</v>
      </c>
      <c r="G893">
        <v>0.5</v>
      </c>
      <c r="I893">
        <f t="shared" si="89"/>
        <v>795259691.7313434</v>
      </c>
      <c r="J893">
        <f t="shared" si="86"/>
        <v>50000000</v>
      </c>
      <c r="K893">
        <f t="shared" si="87"/>
        <v>845259691.7313434</v>
      </c>
    </row>
    <row r="894" spans="1:11" ht="12.75">
      <c r="A894">
        <v>12</v>
      </c>
      <c r="B894">
        <v>6</v>
      </c>
      <c r="C894">
        <v>13</v>
      </c>
      <c r="D894" s="16">
        <v>53.8</v>
      </c>
      <c r="E894" s="14">
        <v>87.75479744136462</v>
      </c>
      <c r="F894" s="14">
        <v>4.588486140724947</v>
      </c>
      <c r="G894">
        <v>0.1</v>
      </c>
      <c r="I894">
        <f t="shared" si="89"/>
        <v>754170407.4626867</v>
      </c>
      <c r="J894">
        <f t="shared" si="86"/>
        <v>10000000</v>
      </c>
      <c r="K894">
        <f t="shared" si="87"/>
        <v>764170407.4626867</v>
      </c>
    </row>
    <row r="895" spans="1:11" ht="12.75">
      <c r="A895">
        <v>12</v>
      </c>
      <c r="B895">
        <v>6</v>
      </c>
      <c r="C895">
        <v>15</v>
      </c>
      <c r="D895" s="16">
        <v>53.8</v>
      </c>
      <c r="E895" s="14">
        <v>88.32835820895522</v>
      </c>
      <c r="F895" s="14">
        <v>4.588486140724947</v>
      </c>
      <c r="G895">
        <v>0.1</v>
      </c>
      <c r="I895">
        <f t="shared" si="89"/>
        <v>759371582.6865672</v>
      </c>
      <c r="J895">
        <f t="shared" si="86"/>
        <v>10000000</v>
      </c>
      <c r="K895">
        <f t="shared" si="87"/>
        <v>769371582.6865672</v>
      </c>
    </row>
    <row r="896" spans="1:11" ht="12.75">
      <c r="A896">
        <v>12</v>
      </c>
      <c r="B896">
        <v>5</v>
      </c>
      <c r="C896">
        <v>9</v>
      </c>
      <c r="D896" s="16">
        <v>53.8</v>
      </c>
      <c r="E896" s="14">
        <v>89.47547974413646</v>
      </c>
      <c r="F896" s="14">
        <v>5.162046908315565</v>
      </c>
      <c r="G896">
        <v>0.1</v>
      </c>
      <c r="I896">
        <f t="shared" si="89"/>
        <v>764572757.9104478</v>
      </c>
      <c r="J896">
        <f t="shared" si="86"/>
        <v>10000000</v>
      </c>
      <c r="K896">
        <f t="shared" si="87"/>
        <v>774572757.9104478</v>
      </c>
    </row>
    <row r="897" spans="1:11" ht="12.75">
      <c r="A897">
        <v>12</v>
      </c>
      <c r="B897">
        <v>8</v>
      </c>
      <c r="C897">
        <v>3</v>
      </c>
      <c r="D897" s="16">
        <v>53.8</v>
      </c>
      <c r="E897" s="14">
        <v>90.6226012793177</v>
      </c>
      <c r="F897" s="14">
        <v>4.186993603411514</v>
      </c>
      <c r="G897">
        <v>0.1</v>
      </c>
      <c r="I897">
        <f t="shared" si="89"/>
        <v>783817106.2388061</v>
      </c>
      <c r="J897">
        <f t="shared" si="86"/>
        <v>10000000</v>
      </c>
      <c r="K897">
        <f t="shared" si="87"/>
        <v>793817106.2388061</v>
      </c>
    </row>
    <row r="898" spans="1:11" ht="12.75">
      <c r="A898">
        <v>11</v>
      </c>
      <c r="B898">
        <v>5</v>
      </c>
      <c r="C898">
        <v>3</v>
      </c>
      <c r="D898" s="16">
        <v>53.900000000000006</v>
      </c>
      <c r="E898" s="14">
        <v>95.8604898828541</v>
      </c>
      <c r="F898" s="14">
        <v>9.126837060702876</v>
      </c>
      <c r="G898">
        <v>0.5</v>
      </c>
      <c r="I898">
        <f t="shared" si="89"/>
        <v>786519845.194888</v>
      </c>
      <c r="J898">
        <f t="shared" si="86"/>
        <v>50000000</v>
      </c>
      <c r="K898">
        <f t="shared" si="87"/>
        <v>836519845.194888</v>
      </c>
    </row>
    <row r="899" spans="1:11" ht="12.75">
      <c r="A899">
        <v>12</v>
      </c>
      <c r="B899">
        <v>17</v>
      </c>
      <c r="C899">
        <v>6</v>
      </c>
      <c r="D899" s="16">
        <v>53.900000000000006</v>
      </c>
      <c r="E899" s="14">
        <v>90.12034078807241</v>
      </c>
      <c r="F899" s="14">
        <v>2.984877529286475</v>
      </c>
      <c r="G899">
        <v>0.5</v>
      </c>
      <c r="I899">
        <f t="shared" si="89"/>
        <v>790163550.6325878</v>
      </c>
      <c r="J899">
        <f t="shared" si="86"/>
        <v>50000000</v>
      </c>
      <c r="K899">
        <f t="shared" si="87"/>
        <v>840163550.6325878</v>
      </c>
    </row>
    <row r="900" spans="1:11" ht="12.75">
      <c r="A900">
        <v>11</v>
      </c>
      <c r="B900">
        <v>5</v>
      </c>
      <c r="C900">
        <v>12</v>
      </c>
      <c r="D900" s="16">
        <v>53.900000000000006</v>
      </c>
      <c r="E900" s="14">
        <v>91.84238551650692</v>
      </c>
      <c r="F900" s="14">
        <v>4.592119275825346</v>
      </c>
      <c r="G900">
        <v>0.5</v>
      </c>
      <c r="I900">
        <f t="shared" si="89"/>
        <v>791204609.3290735</v>
      </c>
      <c r="J900">
        <f t="shared" si="86"/>
        <v>50000000</v>
      </c>
      <c r="K900">
        <f t="shared" si="87"/>
        <v>841204609.3290735</v>
      </c>
    </row>
    <row r="901" spans="1:11" ht="12.75">
      <c r="A901">
        <v>11</v>
      </c>
      <c r="B901">
        <v>5</v>
      </c>
      <c r="C901">
        <v>19</v>
      </c>
      <c r="D901" s="16">
        <v>53.900000000000006</v>
      </c>
      <c r="E901" s="14">
        <v>91.84238551650692</v>
      </c>
      <c r="F901" s="14">
        <v>4.592119275825346</v>
      </c>
      <c r="G901">
        <v>0.5</v>
      </c>
      <c r="I901">
        <f t="shared" si="89"/>
        <v>791204609.3290735</v>
      </c>
      <c r="J901">
        <f t="shared" si="86"/>
        <v>50000000</v>
      </c>
      <c r="K901">
        <f t="shared" si="87"/>
        <v>841204609.3290735</v>
      </c>
    </row>
    <row r="902" spans="1:11" ht="12.75">
      <c r="A902">
        <v>11</v>
      </c>
      <c r="B902">
        <v>5</v>
      </c>
      <c r="C902">
        <v>20</v>
      </c>
      <c r="D902" s="16">
        <v>53.900000000000006</v>
      </c>
      <c r="E902" s="14">
        <v>91.84238551650692</v>
      </c>
      <c r="F902" s="14">
        <v>4.53471778487753</v>
      </c>
      <c r="G902">
        <v>0.5</v>
      </c>
      <c r="I902">
        <f t="shared" si="89"/>
        <v>791725138.6773163</v>
      </c>
      <c r="J902">
        <f t="shared" si="86"/>
        <v>50000000</v>
      </c>
      <c r="K902">
        <f t="shared" si="87"/>
        <v>841725138.6773163</v>
      </c>
    </row>
    <row r="903" spans="1:11" ht="12.75">
      <c r="A903">
        <v>1</v>
      </c>
      <c r="B903">
        <v>26</v>
      </c>
      <c r="C903">
        <v>6</v>
      </c>
      <c r="D903" s="16">
        <v>53.900000000000006</v>
      </c>
      <c r="E903" s="14">
        <v>91.84238551650692</v>
      </c>
      <c r="F903" s="14">
        <v>2.7552715654952076</v>
      </c>
      <c r="G903">
        <v>0.5</v>
      </c>
      <c r="I903">
        <f t="shared" si="89"/>
        <v>807861548.4728434</v>
      </c>
      <c r="J903">
        <f t="shared" si="86"/>
        <v>50000000</v>
      </c>
      <c r="K903">
        <f t="shared" si="87"/>
        <v>857861548.4728434</v>
      </c>
    </row>
    <row r="904" spans="1:11" ht="12.75">
      <c r="A904">
        <v>1</v>
      </c>
      <c r="B904">
        <v>6</v>
      </c>
      <c r="C904">
        <v>4</v>
      </c>
      <c r="D904" s="16">
        <v>53.900000000000006</v>
      </c>
      <c r="E904" s="14">
        <v>92.41640042598509</v>
      </c>
      <c r="F904" s="14">
        <v>2.697870074547391</v>
      </c>
      <c r="G904">
        <v>0.4</v>
      </c>
      <c r="I904">
        <f t="shared" si="89"/>
        <v>813587371.3035142</v>
      </c>
      <c r="J904">
        <f t="shared" si="86"/>
        <v>40000000</v>
      </c>
      <c r="K904">
        <f t="shared" si="87"/>
        <v>853587371.3035142</v>
      </c>
    </row>
    <row r="905" spans="1:11" ht="12.75">
      <c r="A905">
        <v>12</v>
      </c>
      <c r="B905">
        <v>5</v>
      </c>
      <c r="C905">
        <v>11</v>
      </c>
      <c r="D905" s="16">
        <v>53.900000000000006</v>
      </c>
      <c r="E905" s="14">
        <v>88.97231096911608</v>
      </c>
      <c r="F905" s="14">
        <v>5.166134185303514</v>
      </c>
      <c r="G905">
        <v>0.1</v>
      </c>
      <c r="I905">
        <f t="shared" si="89"/>
        <v>759972848.4345047</v>
      </c>
      <c r="J905">
        <f t="shared" si="86"/>
        <v>10000000</v>
      </c>
      <c r="K905">
        <f t="shared" si="87"/>
        <v>769972848.4345047</v>
      </c>
    </row>
    <row r="906" spans="1:11" ht="12.75">
      <c r="A906">
        <v>12</v>
      </c>
      <c r="B906">
        <v>5</v>
      </c>
      <c r="C906">
        <v>10</v>
      </c>
      <c r="D906" s="16">
        <v>53.900000000000006</v>
      </c>
      <c r="E906" s="14">
        <v>89.54632587859425</v>
      </c>
      <c r="F906" s="14">
        <v>5.166134185303514</v>
      </c>
      <c r="G906">
        <v>0.1</v>
      </c>
      <c r="I906">
        <f t="shared" si="89"/>
        <v>765178141.9169328</v>
      </c>
      <c r="J906">
        <f t="shared" si="86"/>
        <v>10000000</v>
      </c>
      <c r="K906">
        <f t="shared" si="87"/>
        <v>775178141.9169328</v>
      </c>
    </row>
    <row r="907" spans="1:11" ht="12.75">
      <c r="A907">
        <v>12</v>
      </c>
      <c r="B907">
        <v>5</v>
      </c>
      <c r="C907">
        <v>8</v>
      </c>
      <c r="D907" s="16">
        <v>53.900000000000006</v>
      </c>
      <c r="E907" s="14">
        <v>89.54632587859425</v>
      </c>
      <c r="F907" s="14">
        <v>5.108732694355697</v>
      </c>
      <c r="G907">
        <v>0.1</v>
      </c>
      <c r="I907">
        <f t="shared" si="89"/>
        <v>765698671.2651757</v>
      </c>
      <c r="J907">
        <f t="shared" si="86"/>
        <v>10000000</v>
      </c>
      <c r="K907">
        <f t="shared" si="87"/>
        <v>775698671.2651757</v>
      </c>
    </row>
    <row r="908" spans="1:11" ht="12.75">
      <c r="A908">
        <v>12</v>
      </c>
      <c r="B908">
        <v>8</v>
      </c>
      <c r="C908">
        <v>4</v>
      </c>
      <c r="D908" s="16">
        <v>53.900000000000006</v>
      </c>
      <c r="E908" s="14">
        <v>90.69435569755058</v>
      </c>
      <c r="F908" s="14">
        <v>4.190308839190628</v>
      </c>
      <c r="G908">
        <v>0.1</v>
      </c>
      <c r="I908">
        <f t="shared" si="89"/>
        <v>784437727.8019167</v>
      </c>
      <c r="J908">
        <f t="shared" si="86"/>
        <v>10000000</v>
      </c>
      <c r="K908">
        <f t="shared" si="87"/>
        <v>794437727.8019167</v>
      </c>
    </row>
    <row r="909" spans="1:11" ht="12.75">
      <c r="A909">
        <v>10</v>
      </c>
      <c r="B909">
        <v>14</v>
      </c>
      <c r="C909">
        <v>6</v>
      </c>
      <c r="D909" s="16">
        <v>54</v>
      </c>
      <c r="E909" s="14">
        <v>92.48936170212767</v>
      </c>
      <c r="F909" s="14">
        <v>4.308510638297872</v>
      </c>
      <c r="G909">
        <v>0.2</v>
      </c>
      <c r="I909">
        <f>IF(E909-F909&gt;0,(E909-F909)*60*$I$2,0)</f>
        <v>799643357.2340426</v>
      </c>
      <c r="J909">
        <f t="shared" si="86"/>
        <v>20000000</v>
      </c>
      <c r="K909">
        <f t="shared" si="87"/>
        <v>819643357.2340426</v>
      </c>
    </row>
    <row r="910" spans="1:11" ht="12.75">
      <c r="A910">
        <v>11</v>
      </c>
      <c r="B910">
        <v>5</v>
      </c>
      <c r="C910">
        <v>15</v>
      </c>
      <c r="D910" s="16">
        <v>54</v>
      </c>
      <c r="E910" s="14">
        <v>91.3404255319149</v>
      </c>
      <c r="F910" s="14">
        <v>4.653191489361702</v>
      </c>
      <c r="G910">
        <v>0.5</v>
      </c>
      <c r="I910">
        <f aca="true" t="shared" si="90" ref="I910:I916">IF(E910&lt;F910,0,(E910-F910)*60*I$2)</f>
        <v>786098909.4893618</v>
      </c>
      <c r="J910">
        <f t="shared" si="86"/>
        <v>50000000</v>
      </c>
      <c r="K910">
        <f t="shared" si="87"/>
        <v>836098909.4893618</v>
      </c>
    </row>
    <row r="911" spans="1:11" ht="12.75">
      <c r="A911">
        <v>1</v>
      </c>
      <c r="B911">
        <v>29</v>
      </c>
      <c r="C911">
        <v>3</v>
      </c>
      <c r="D911" s="16">
        <v>54</v>
      </c>
      <c r="E911" s="14">
        <v>92.48936170212767</v>
      </c>
      <c r="F911" s="14">
        <v>2.987234042553192</v>
      </c>
      <c r="G911">
        <v>0.5</v>
      </c>
      <c r="I911">
        <f t="shared" si="90"/>
        <v>811624984.0851065</v>
      </c>
      <c r="J911">
        <f t="shared" si="86"/>
        <v>50000000</v>
      </c>
      <c r="K911">
        <f t="shared" si="87"/>
        <v>861624984.0851065</v>
      </c>
    </row>
    <row r="912" spans="1:11" ht="12.75">
      <c r="A912">
        <v>12</v>
      </c>
      <c r="B912">
        <v>25</v>
      </c>
      <c r="C912">
        <v>4</v>
      </c>
      <c r="D912" s="16">
        <v>54</v>
      </c>
      <c r="E912" s="14">
        <v>94.21276595744682</v>
      </c>
      <c r="F912" s="14">
        <v>6.77872340425532</v>
      </c>
      <c r="G912">
        <v>0.4</v>
      </c>
      <c r="I912">
        <f t="shared" si="90"/>
        <v>792871133.3617022</v>
      </c>
      <c r="J912">
        <f t="shared" si="86"/>
        <v>40000000</v>
      </c>
      <c r="K912">
        <f t="shared" si="87"/>
        <v>832871133.3617022</v>
      </c>
    </row>
    <row r="913" spans="1:11" ht="12.75">
      <c r="A913">
        <v>12</v>
      </c>
      <c r="B913">
        <v>25</v>
      </c>
      <c r="C913">
        <v>8</v>
      </c>
      <c r="D913" s="16">
        <v>54</v>
      </c>
      <c r="E913" s="14">
        <v>94.21276595744682</v>
      </c>
      <c r="F913" s="14">
        <v>6.77872340425532</v>
      </c>
      <c r="G913">
        <v>0.4</v>
      </c>
      <c r="I913">
        <f t="shared" si="90"/>
        <v>792871133.3617022</v>
      </c>
      <c r="J913">
        <f t="shared" si="86"/>
        <v>40000000</v>
      </c>
      <c r="K913">
        <f t="shared" si="87"/>
        <v>832871133.3617022</v>
      </c>
    </row>
    <row r="914" spans="1:11" ht="12.75">
      <c r="A914">
        <v>12</v>
      </c>
      <c r="B914">
        <v>25</v>
      </c>
      <c r="C914">
        <v>10</v>
      </c>
      <c r="D914" s="16">
        <v>54</v>
      </c>
      <c r="E914" s="14">
        <v>94.7872340425532</v>
      </c>
      <c r="F914" s="14">
        <v>7.008510638297873</v>
      </c>
      <c r="G914">
        <v>0.4</v>
      </c>
      <c r="I914">
        <f t="shared" si="90"/>
        <v>795996775.1489362</v>
      </c>
      <c r="J914">
        <f t="shared" si="86"/>
        <v>40000000</v>
      </c>
      <c r="K914">
        <f t="shared" si="87"/>
        <v>835996775.1489362</v>
      </c>
    </row>
    <row r="915" spans="1:11" ht="12.75">
      <c r="A915">
        <v>1</v>
      </c>
      <c r="B915">
        <v>6</v>
      </c>
      <c r="C915">
        <v>5</v>
      </c>
      <c r="D915" s="16">
        <v>54</v>
      </c>
      <c r="E915" s="14">
        <v>92.48936170212767</v>
      </c>
      <c r="F915" s="14">
        <v>2.7</v>
      </c>
      <c r="G915">
        <v>0.4</v>
      </c>
      <c r="I915">
        <f t="shared" si="90"/>
        <v>814229685.5744681</v>
      </c>
      <c r="J915">
        <f t="shared" si="86"/>
        <v>40000000</v>
      </c>
      <c r="K915">
        <f t="shared" si="87"/>
        <v>854229685.5744681</v>
      </c>
    </row>
    <row r="916" spans="1:11" ht="12.75">
      <c r="A916">
        <v>12</v>
      </c>
      <c r="B916">
        <v>13</v>
      </c>
      <c r="C916">
        <v>5</v>
      </c>
      <c r="D916" s="16">
        <v>54</v>
      </c>
      <c r="E916" s="14">
        <v>90.76595744680851</v>
      </c>
      <c r="F916" s="14">
        <v>3.04468085106383</v>
      </c>
      <c r="G916">
        <v>0.1</v>
      </c>
      <c r="I916">
        <f t="shared" si="90"/>
        <v>795475834.8510638</v>
      </c>
      <c r="J916">
        <f t="shared" si="86"/>
        <v>10000000</v>
      </c>
      <c r="K916">
        <f t="shared" si="87"/>
        <v>805475834.8510638</v>
      </c>
    </row>
    <row r="917" spans="1:11" ht="12.75">
      <c r="A917">
        <v>10</v>
      </c>
      <c r="B917">
        <v>13</v>
      </c>
      <c r="C917">
        <v>15</v>
      </c>
      <c r="D917" s="16">
        <v>54.099999999999994</v>
      </c>
      <c r="E917" s="14">
        <v>92.56216790648246</v>
      </c>
      <c r="F917" s="14">
        <v>4.311902231668437</v>
      </c>
      <c r="G917">
        <v>0.4</v>
      </c>
      <c r="I917">
        <f>IF(E917-F917&gt;0,(E917-F917)*60*$I$2,0)</f>
        <v>800272824.197662</v>
      </c>
      <c r="J917">
        <f t="shared" si="86"/>
        <v>40000000</v>
      </c>
      <c r="K917">
        <f t="shared" si="87"/>
        <v>840272824.197662</v>
      </c>
    </row>
    <row r="918" spans="1:11" ht="12.75">
      <c r="A918">
        <v>12</v>
      </c>
      <c r="B918">
        <v>16</v>
      </c>
      <c r="C918">
        <v>24</v>
      </c>
      <c r="D918" s="16">
        <v>54.099999999999994</v>
      </c>
      <c r="E918" s="14">
        <v>90.26248671625929</v>
      </c>
      <c r="F918" s="14">
        <v>3.0470775770456955</v>
      </c>
      <c r="G918">
        <v>0.5</v>
      </c>
      <c r="I918">
        <f aca="true" t="shared" si="91" ref="I918:I923">IF(E918&lt;F918,0,(E918-F918)*60*I$2)</f>
        <v>790888517.4643995</v>
      </c>
      <c r="J918">
        <f t="shared" si="86"/>
        <v>50000000</v>
      </c>
      <c r="K918">
        <f t="shared" si="87"/>
        <v>840888517.4643995</v>
      </c>
    </row>
    <row r="919" spans="1:11" ht="12.75">
      <c r="A919">
        <v>11</v>
      </c>
      <c r="B919">
        <v>4</v>
      </c>
      <c r="C919">
        <v>11</v>
      </c>
      <c r="D919" s="16">
        <v>54.099999999999994</v>
      </c>
      <c r="E919" s="14">
        <v>97.73645058448459</v>
      </c>
      <c r="F919" s="14">
        <v>9.198724760892667</v>
      </c>
      <c r="G919">
        <v>0.5</v>
      </c>
      <c r="I919">
        <f t="shared" si="91"/>
        <v>802879576.0680128</v>
      </c>
      <c r="J919">
        <f t="shared" si="86"/>
        <v>50000000</v>
      </c>
      <c r="K919">
        <f t="shared" si="87"/>
        <v>852879576.0680128</v>
      </c>
    </row>
    <row r="920" spans="1:11" ht="12.75">
      <c r="A920">
        <v>12</v>
      </c>
      <c r="B920">
        <v>25</v>
      </c>
      <c r="C920">
        <v>6</v>
      </c>
      <c r="D920" s="16">
        <v>54.099999999999994</v>
      </c>
      <c r="E920" s="14">
        <v>94.28692879914983</v>
      </c>
      <c r="F920" s="14">
        <v>6.784059511158342</v>
      </c>
      <c r="G920">
        <v>0.4</v>
      </c>
      <c r="I920">
        <f t="shared" si="91"/>
        <v>793495269.3347502</v>
      </c>
      <c r="J920">
        <f t="shared" si="86"/>
        <v>40000000</v>
      </c>
      <c r="K920">
        <f t="shared" si="87"/>
        <v>833495269.3347502</v>
      </c>
    </row>
    <row r="921" spans="1:11" ht="12.75">
      <c r="A921">
        <v>1</v>
      </c>
      <c r="B921">
        <v>6</v>
      </c>
      <c r="C921">
        <v>6</v>
      </c>
      <c r="D921" s="16">
        <v>54.099999999999994</v>
      </c>
      <c r="E921" s="14">
        <v>93.71200850159404</v>
      </c>
      <c r="F921" s="14">
        <v>2.7596174282678</v>
      </c>
      <c r="G921">
        <v>0.4</v>
      </c>
      <c r="I921">
        <f t="shared" si="91"/>
        <v>824776291.7789584</v>
      </c>
      <c r="J921">
        <f t="shared" si="86"/>
        <v>40000000</v>
      </c>
      <c r="K921">
        <f t="shared" si="87"/>
        <v>864776291.7789584</v>
      </c>
    </row>
    <row r="922" spans="1:11" ht="12.75">
      <c r="A922">
        <v>12</v>
      </c>
      <c r="B922">
        <v>8</v>
      </c>
      <c r="C922">
        <v>1</v>
      </c>
      <c r="D922" s="16">
        <v>54.099999999999994</v>
      </c>
      <c r="E922" s="14">
        <v>90.83740701381508</v>
      </c>
      <c r="F922" s="14">
        <v>4.1394261424017005</v>
      </c>
      <c r="G922">
        <v>0.1</v>
      </c>
      <c r="I922">
        <f t="shared" si="91"/>
        <v>786196364.0977682</v>
      </c>
      <c r="J922">
        <f t="shared" si="86"/>
        <v>10000000</v>
      </c>
      <c r="K922">
        <f t="shared" si="87"/>
        <v>796196364.0977682</v>
      </c>
    </row>
    <row r="923" spans="1:11" ht="12.75">
      <c r="A923">
        <v>12</v>
      </c>
      <c r="B923">
        <v>13</v>
      </c>
      <c r="C923">
        <v>6</v>
      </c>
      <c r="D923" s="16">
        <v>54.099999999999994</v>
      </c>
      <c r="E923" s="14">
        <v>90.83740701381508</v>
      </c>
      <c r="F923" s="14">
        <v>2.9895855472901167</v>
      </c>
      <c r="G923">
        <v>0.1</v>
      </c>
      <c r="I923">
        <f t="shared" si="91"/>
        <v>796623371.5791711</v>
      </c>
      <c r="J923">
        <f t="shared" si="86"/>
        <v>10000000</v>
      </c>
      <c r="K923">
        <f t="shared" si="87"/>
        <v>806623371.5791711</v>
      </c>
    </row>
    <row r="924" spans="1:11" ht="12.75">
      <c r="A924">
        <v>7</v>
      </c>
      <c r="B924">
        <v>14</v>
      </c>
      <c r="C924">
        <v>8</v>
      </c>
      <c r="D924" s="16">
        <v>54.099999999999994</v>
      </c>
      <c r="E924" s="14">
        <v>89.1126461211477</v>
      </c>
      <c r="F924" s="14">
        <v>0</v>
      </c>
      <c r="G924">
        <v>0.5</v>
      </c>
      <c r="I924">
        <f>IF(F924&gt;E924,0,(E924-F924)*60*I$2)</f>
        <v>808093079.808714</v>
      </c>
      <c r="J924">
        <f t="shared" si="86"/>
        <v>50000000</v>
      </c>
      <c r="K924">
        <f t="shared" si="87"/>
        <v>858093079.808714</v>
      </c>
    </row>
    <row r="925" spans="1:11" ht="12.75">
      <c r="A925">
        <v>10</v>
      </c>
      <c r="B925">
        <v>13</v>
      </c>
      <c r="C925">
        <v>16</v>
      </c>
      <c r="D925" s="16">
        <v>54.2</v>
      </c>
      <c r="E925" s="14">
        <v>92.05944798301486</v>
      </c>
      <c r="F925" s="14">
        <v>4.200212314225053</v>
      </c>
      <c r="G925">
        <v>0.4</v>
      </c>
      <c r="I925">
        <f>IF(E925-F925&gt;0,(E925-F925)*60*$I$2,0)</f>
        <v>796726878.0764332</v>
      </c>
      <c r="J925">
        <f t="shared" si="86"/>
        <v>40000000</v>
      </c>
      <c r="K925">
        <f t="shared" si="87"/>
        <v>836726878.0764332</v>
      </c>
    </row>
    <row r="926" spans="1:11" ht="12.75">
      <c r="A926">
        <v>9</v>
      </c>
      <c r="B926">
        <v>2</v>
      </c>
      <c r="C926">
        <v>9</v>
      </c>
      <c r="D926" s="16">
        <v>54.2</v>
      </c>
      <c r="E926" s="14">
        <v>95.51167728237792</v>
      </c>
      <c r="F926" s="14">
        <v>3.6823779193205946</v>
      </c>
      <c r="G926">
        <v>0.1</v>
      </c>
      <c r="I926">
        <f>IF(E926-F926&gt;0,(E926-F926)*60*$I$2,0)</f>
        <v>832728289.0700636</v>
      </c>
      <c r="J926">
        <f t="shared" si="86"/>
        <v>10000000</v>
      </c>
      <c r="K926">
        <f t="shared" si="87"/>
        <v>842728289.0700636</v>
      </c>
    </row>
    <row r="927" spans="1:11" ht="12.75">
      <c r="A927">
        <v>12</v>
      </c>
      <c r="B927">
        <v>5</v>
      </c>
      <c r="C927">
        <v>1</v>
      </c>
      <c r="D927" s="16">
        <v>54.2</v>
      </c>
      <c r="E927" s="14">
        <v>89.18259023354564</v>
      </c>
      <c r="F927" s="14">
        <v>5.178343949044586</v>
      </c>
      <c r="G927">
        <v>0.1</v>
      </c>
      <c r="I927">
        <f>IF(E927&lt;F927,0,(E927-F927)*60*I$2)</f>
        <v>761768986.2420381</v>
      </c>
      <c r="J927">
        <f t="shared" si="86"/>
        <v>10000000</v>
      </c>
      <c r="K927">
        <f t="shared" si="87"/>
        <v>771768986.2420381</v>
      </c>
    </row>
    <row r="928" spans="1:11" ht="12.75">
      <c r="A928">
        <v>12</v>
      </c>
      <c r="B928">
        <v>7</v>
      </c>
      <c r="C928">
        <v>6</v>
      </c>
      <c r="D928" s="16">
        <v>54.2</v>
      </c>
      <c r="E928" s="14">
        <v>89.18259023354564</v>
      </c>
      <c r="F928" s="14">
        <v>4.372823779193205</v>
      </c>
      <c r="G928">
        <v>0.1</v>
      </c>
      <c r="I928">
        <f>IF(E928&lt;F928,0,(E928-F928)*60*I$2)</f>
        <v>769073620.3566878</v>
      </c>
      <c r="J928">
        <f t="shared" si="86"/>
        <v>10000000</v>
      </c>
      <c r="K928">
        <f t="shared" si="87"/>
        <v>779073620.3566878</v>
      </c>
    </row>
    <row r="929" spans="1:11" ht="12.75">
      <c r="A929">
        <v>12</v>
      </c>
      <c r="B929">
        <v>8</v>
      </c>
      <c r="C929">
        <v>2</v>
      </c>
      <c r="D929" s="16">
        <v>54.2</v>
      </c>
      <c r="E929" s="14">
        <v>90.90870488322717</v>
      </c>
      <c r="F929" s="14">
        <v>4.200212314225053</v>
      </c>
      <c r="G929">
        <v>0.1</v>
      </c>
      <c r="I929">
        <f>IF(E929&lt;F929,0,(E929-F929)*60*I$2)</f>
        <v>786291686.4840764</v>
      </c>
      <c r="J929">
        <f t="shared" si="86"/>
        <v>10000000</v>
      </c>
      <c r="K929">
        <f t="shared" si="87"/>
        <v>796291686.4840764</v>
      </c>
    </row>
    <row r="930" spans="1:11" ht="12.75">
      <c r="A930">
        <v>12</v>
      </c>
      <c r="B930">
        <v>13</v>
      </c>
      <c r="C930">
        <v>2</v>
      </c>
      <c r="D930" s="16">
        <v>54.2</v>
      </c>
      <c r="E930" s="14">
        <v>90.33333333333333</v>
      </c>
      <c r="F930" s="14">
        <v>3.049469214437367</v>
      </c>
      <c r="G930">
        <v>0.1</v>
      </c>
      <c r="I930">
        <f>IF(E930&lt;F930,0,(E930-F930)*60*I$2)</f>
        <v>791509282.2802547</v>
      </c>
      <c r="J930">
        <f t="shared" si="86"/>
        <v>10000000</v>
      </c>
      <c r="K930">
        <f t="shared" si="87"/>
        <v>801509282.2802547</v>
      </c>
    </row>
    <row r="931" spans="1:11" ht="12.75">
      <c r="A931">
        <v>12</v>
      </c>
      <c r="B931">
        <v>13</v>
      </c>
      <c r="C931">
        <v>4</v>
      </c>
      <c r="D931" s="16">
        <v>54.2</v>
      </c>
      <c r="E931" s="14">
        <v>90.90870488322717</v>
      </c>
      <c r="F931" s="14">
        <v>2.9919320594479832</v>
      </c>
      <c r="G931">
        <v>0.1</v>
      </c>
      <c r="I931">
        <f>IF(E931&lt;F931,0,(E931-F931)*60*I$2)</f>
        <v>797248637.6560509</v>
      </c>
      <c r="J931">
        <f t="shared" si="86"/>
        <v>10000000</v>
      </c>
      <c r="K931">
        <f t="shared" si="87"/>
        <v>807248637.6560509</v>
      </c>
    </row>
    <row r="932" spans="1:11" ht="12.75">
      <c r="A932">
        <v>10</v>
      </c>
      <c r="B932">
        <v>13</v>
      </c>
      <c r="C932">
        <v>17</v>
      </c>
      <c r="D932" s="16">
        <v>54.3</v>
      </c>
      <c r="E932" s="14">
        <v>92.13149522799576</v>
      </c>
      <c r="F932" s="14">
        <v>4.203499469777307</v>
      </c>
      <c r="G932">
        <v>0.4</v>
      </c>
      <c r="I932">
        <f>IF(E932-F932&gt;0,(E932-F932)*60*$I$2,0)</f>
        <v>797350409.6945916</v>
      </c>
      <c r="J932">
        <f t="shared" si="86"/>
        <v>40000000</v>
      </c>
      <c r="K932">
        <f t="shared" si="87"/>
        <v>837350409.6945916</v>
      </c>
    </row>
    <row r="933" spans="1:11" ht="12.75">
      <c r="A933">
        <v>9</v>
      </c>
      <c r="B933">
        <v>2</v>
      </c>
      <c r="C933">
        <v>8</v>
      </c>
      <c r="D933" s="16">
        <v>54.3</v>
      </c>
      <c r="E933" s="14">
        <v>94.43478260869566</v>
      </c>
      <c r="F933" s="14">
        <v>3.6852598091198305</v>
      </c>
      <c r="G933">
        <v>0.1</v>
      </c>
      <c r="I933">
        <f>IF(E933-F933&gt;0,(E933-F933)*60*$I$2,0)</f>
        <v>822936637.6415696</v>
      </c>
      <c r="J933">
        <f t="shared" si="86"/>
        <v>10000000</v>
      </c>
      <c r="K933">
        <f t="shared" si="87"/>
        <v>832936637.6415696</v>
      </c>
    </row>
    <row r="934" spans="1:11" ht="12.75">
      <c r="A934">
        <v>11</v>
      </c>
      <c r="B934">
        <v>5</v>
      </c>
      <c r="C934">
        <v>21</v>
      </c>
      <c r="D934" s="16">
        <v>54.3</v>
      </c>
      <c r="E934" s="14">
        <v>92.70731707317073</v>
      </c>
      <c r="F934" s="14">
        <v>4.5489925768822905</v>
      </c>
      <c r="G934">
        <v>0.5</v>
      </c>
      <c r="I934">
        <f aca="true" t="shared" si="92" ref="I934:I939">IF(E934&lt;F934,0,(E934-F934)*60*I$2)</f>
        <v>799439081.3637327</v>
      </c>
      <c r="J934">
        <f t="shared" si="86"/>
        <v>50000000</v>
      </c>
      <c r="K934">
        <f t="shared" si="87"/>
        <v>849439081.3637327</v>
      </c>
    </row>
    <row r="935" spans="1:11" ht="12.75">
      <c r="A935">
        <v>12</v>
      </c>
      <c r="B935">
        <v>7</v>
      </c>
      <c r="C935">
        <v>24</v>
      </c>
      <c r="D935" s="16">
        <v>54.3</v>
      </c>
      <c r="E935" s="14">
        <v>90.40402969247084</v>
      </c>
      <c r="F935" s="14">
        <v>4.030752916224815</v>
      </c>
      <c r="G935">
        <v>0.1</v>
      </c>
      <c r="I935">
        <f t="shared" si="92"/>
        <v>783251875.9278898</v>
      </c>
      <c r="J935">
        <f aca="true" t="shared" si="93" ref="J935:J996">G935*100000000</f>
        <v>10000000</v>
      </c>
      <c r="K935">
        <f aca="true" t="shared" si="94" ref="K935:K996">I935+J935</f>
        <v>793251875.9278898</v>
      </c>
    </row>
    <row r="936" spans="1:11" ht="12.75">
      <c r="A936">
        <v>12</v>
      </c>
      <c r="B936">
        <v>17</v>
      </c>
      <c r="C936">
        <v>1</v>
      </c>
      <c r="D936" s="16">
        <v>54.400000000000006</v>
      </c>
      <c r="E936" s="14">
        <v>90.47457627118645</v>
      </c>
      <c r="F936" s="14">
        <v>2.9966101694915257</v>
      </c>
      <c r="G936">
        <v>0.5</v>
      </c>
      <c r="I936">
        <f t="shared" si="92"/>
        <v>793269441.7627119</v>
      </c>
      <c r="J936">
        <f t="shared" si="93"/>
        <v>50000000</v>
      </c>
      <c r="K936">
        <f t="shared" si="94"/>
        <v>843269441.7627119</v>
      </c>
    </row>
    <row r="937" spans="1:11" ht="12.75">
      <c r="A937">
        <v>1</v>
      </c>
      <c r="B937">
        <v>26</v>
      </c>
      <c r="C937">
        <v>5</v>
      </c>
      <c r="D937" s="16">
        <v>54.400000000000006</v>
      </c>
      <c r="E937" s="14">
        <v>92.20338983050848</v>
      </c>
      <c r="F937" s="14">
        <v>2.766101694915254</v>
      </c>
      <c r="G937">
        <v>0.5</v>
      </c>
      <c r="I937">
        <f t="shared" si="92"/>
        <v>811037005.0169493</v>
      </c>
      <c r="J937">
        <f t="shared" si="93"/>
        <v>50000000</v>
      </c>
      <c r="K937">
        <f t="shared" si="94"/>
        <v>861037005.0169493</v>
      </c>
    </row>
    <row r="938" spans="1:11" ht="12.75">
      <c r="A938">
        <v>12</v>
      </c>
      <c r="B938">
        <v>5</v>
      </c>
      <c r="C938">
        <v>2</v>
      </c>
      <c r="D938" s="16">
        <v>54.400000000000006</v>
      </c>
      <c r="E938" s="14">
        <v>89.3220338983051</v>
      </c>
      <c r="F938" s="14">
        <v>5.186440677966102</v>
      </c>
      <c r="G938">
        <v>0.1</v>
      </c>
      <c r="I938">
        <f t="shared" si="92"/>
        <v>762960069.1525425</v>
      </c>
      <c r="J938">
        <f t="shared" si="93"/>
        <v>10000000</v>
      </c>
      <c r="K938">
        <f t="shared" si="94"/>
        <v>772960069.1525425</v>
      </c>
    </row>
    <row r="939" spans="1:11" ht="12.75">
      <c r="A939">
        <v>12</v>
      </c>
      <c r="B939">
        <v>5</v>
      </c>
      <c r="C939">
        <v>12</v>
      </c>
      <c r="D939" s="16">
        <v>54.400000000000006</v>
      </c>
      <c r="E939" s="14">
        <v>89.3220338983051</v>
      </c>
      <c r="F939" s="14">
        <v>5.128813559322034</v>
      </c>
      <c r="G939">
        <v>0.1</v>
      </c>
      <c r="I939">
        <f t="shared" si="92"/>
        <v>763482644.5423728</v>
      </c>
      <c r="J939">
        <f t="shared" si="93"/>
        <v>10000000</v>
      </c>
      <c r="K939">
        <f t="shared" si="94"/>
        <v>773482644.5423728</v>
      </c>
    </row>
    <row r="940" spans="1:11" ht="12.75">
      <c r="A940">
        <v>10</v>
      </c>
      <c r="B940">
        <v>14</v>
      </c>
      <c r="C940">
        <v>2</v>
      </c>
      <c r="D940" s="16">
        <v>54.5</v>
      </c>
      <c r="E940" s="14">
        <v>92.85185185185186</v>
      </c>
      <c r="F940" s="14">
        <v>4.383068783068783</v>
      </c>
      <c r="G940">
        <v>0.2</v>
      </c>
      <c r="I940">
        <f>IF(E940-F940&gt;0,(E940-F940)*60*$I$2,0)</f>
        <v>802254388.0000001</v>
      </c>
      <c r="J940">
        <f t="shared" si="93"/>
        <v>20000000</v>
      </c>
      <c r="K940">
        <f t="shared" si="94"/>
        <v>822254388.0000001</v>
      </c>
    </row>
    <row r="941" spans="1:11" ht="12.75">
      <c r="A941">
        <v>12</v>
      </c>
      <c r="B941">
        <v>17</v>
      </c>
      <c r="C941">
        <v>3</v>
      </c>
      <c r="D941" s="16">
        <v>54.5</v>
      </c>
      <c r="E941" s="14">
        <v>90.54497354497354</v>
      </c>
      <c r="F941" s="14">
        <v>2.9989417989417992</v>
      </c>
      <c r="G941">
        <v>0.5</v>
      </c>
      <c r="I941">
        <f aca="true" t="shared" si="95" ref="I941:I952">IF(E941&lt;F941,0,(E941-F941)*60*I$2)</f>
        <v>793886676</v>
      </c>
      <c r="J941">
        <f t="shared" si="93"/>
        <v>50000000</v>
      </c>
      <c r="K941">
        <f t="shared" si="94"/>
        <v>843886676</v>
      </c>
    </row>
    <row r="942" spans="1:11" ht="12.75">
      <c r="A942">
        <v>12</v>
      </c>
      <c r="B942">
        <v>5</v>
      </c>
      <c r="C942">
        <v>4</v>
      </c>
      <c r="D942" s="16">
        <v>54.5</v>
      </c>
      <c r="E942" s="14">
        <v>89.39153439153439</v>
      </c>
      <c r="F942" s="14">
        <v>5.2481481481481485</v>
      </c>
      <c r="G942">
        <v>0.1</v>
      </c>
      <c r="I942">
        <f t="shared" si="95"/>
        <v>763030738</v>
      </c>
      <c r="J942">
        <f t="shared" si="93"/>
        <v>10000000</v>
      </c>
      <c r="K942">
        <f t="shared" si="94"/>
        <v>773030738</v>
      </c>
    </row>
    <row r="943" spans="1:11" ht="12.75">
      <c r="A943">
        <v>12</v>
      </c>
      <c r="B943">
        <v>5</v>
      </c>
      <c r="C943">
        <v>3</v>
      </c>
      <c r="D943" s="16">
        <v>54.5</v>
      </c>
      <c r="E943" s="14">
        <v>89.39153439153439</v>
      </c>
      <c r="F943" s="14">
        <v>5.190476190476191</v>
      </c>
      <c r="G943">
        <v>0.1</v>
      </c>
      <c r="I943">
        <f t="shared" si="95"/>
        <v>763553720</v>
      </c>
      <c r="J943">
        <f t="shared" si="93"/>
        <v>10000000</v>
      </c>
      <c r="K943">
        <f t="shared" si="94"/>
        <v>773553720</v>
      </c>
    </row>
    <row r="944" spans="1:11" ht="12.75">
      <c r="A944">
        <v>12</v>
      </c>
      <c r="B944">
        <v>5</v>
      </c>
      <c r="C944">
        <v>5</v>
      </c>
      <c r="D944" s="16">
        <v>54.5</v>
      </c>
      <c r="E944" s="14">
        <v>89.96825396825398</v>
      </c>
      <c r="F944" s="14">
        <v>5.2481481481481485</v>
      </c>
      <c r="G944">
        <v>0.1</v>
      </c>
      <c r="I944">
        <f t="shared" si="95"/>
        <v>768260558.0000001</v>
      </c>
      <c r="J944">
        <f t="shared" si="93"/>
        <v>10000000</v>
      </c>
      <c r="K944">
        <f t="shared" si="94"/>
        <v>778260558.0000001</v>
      </c>
    </row>
    <row r="945" spans="1:11" ht="12.75">
      <c r="A945">
        <v>12</v>
      </c>
      <c r="B945">
        <v>13</v>
      </c>
      <c r="C945">
        <v>1</v>
      </c>
      <c r="D945" s="16">
        <v>54.5</v>
      </c>
      <c r="E945" s="14">
        <v>91.12169312169313</v>
      </c>
      <c r="F945" s="14">
        <v>2.9989417989417992</v>
      </c>
      <c r="G945">
        <v>0.1</v>
      </c>
      <c r="I945">
        <f t="shared" si="95"/>
        <v>799116496</v>
      </c>
      <c r="J945">
        <f t="shared" si="93"/>
        <v>10000000</v>
      </c>
      <c r="K945">
        <f t="shared" si="94"/>
        <v>809116496</v>
      </c>
    </row>
    <row r="946" spans="1:11" ht="12.75">
      <c r="A946">
        <v>12</v>
      </c>
      <c r="B946">
        <v>13</v>
      </c>
      <c r="C946">
        <v>3</v>
      </c>
      <c r="D946" s="16">
        <v>54.5</v>
      </c>
      <c r="E946" s="14">
        <v>91.12169312169313</v>
      </c>
      <c r="F946" s="14">
        <v>2.9989417989417992</v>
      </c>
      <c r="G946">
        <v>0.1</v>
      </c>
      <c r="I946">
        <f t="shared" si="95"/>
        <v>799116496</v>
      </c>
      <c r="J946">
        <f t="shared" si="93"/>
        <v>10000000</v>
      </c>
      <c r="K946">
        <f t="shared" si="94"/>
        <v>809116496</v>
      </c>
    </row>
    <row r="947" spans="1:11" ht="12.75">
      <c r="A947">
        <v>11</v>
      </c>
      <c r="B947">
        <v>5</v>
      </c>
      <c r="C947">
        <v>11</v>
      </c>
      <c r="D947" s="16">
        <v>54.599999999999994</v>
      </c>
      <c r="E947" s="14">
        <v>91.76955602536998</v>
      </c>
      <c r="F947" s="14">
        <v>4.617336152219873</v>
      </c>
      <c r="G947">
        <v>0.5</v>
      </c>
      <c r="I947">
        <f t="shared" si="95"/>
        <v>790315503.2980973</v>
      </c>
      <c r="J947">
        <f t="shared" si="93"/>
        <v>50000000</v>
      </c>
      <c r="K947">
        <f t="shared" si="94"/>
        <v>840315503.2980973</v>
      </c>
    </row>
    <row r="948" spans="1:11" ht="12.75">
      <c r="A948">
        <v>12</v>
      </c>
      <c r="B948">
        <v>17</v>
      </c>
      <c r="C948">
        <v>2</v>
      </c>
      <c r="D948" s="16">
        <v>54.599999999999994</v>
      </c>
      <c r="E948" s="14">
        <v>90.61522198731501</v>
      </c>
      <c r="F948" s="14">
        <v>3.0012684989429177</v>
      </c>
      <c r="G948">
        <v>0.5</v>
      </c>
      <c r="I948">
        <f t="shared" si="95"/>
        <v>794502605.3023256</v>
      </c>
      <c r="J948">
        <f t="shared" si="93"/>
        <v>50000000</v>
      </c>
      <c r="K948">
        <f t="shared" si="94"/>
        <v>844502605.3023256</v>
      </c>
    </row>
    <row r="949" spans="1:11" ht="12.75">
      <c r="A949">
        <v>12</v>
      </c>
      <c r="B949">
        <v>17</v>
      </c>
      <c r="C949">
        <v>4</v>
      </c>
      <c r="D949" s="16">
        <v>54.599999999999994</v>
      </c>
      <c r="E949" s="14">
        <v>90.61522198731501</v>
      </c>
      <c r="F949" s="14">
        <v>3.0012684989429177</v>
      </c>
      <c r="G949">
        <v>0.5</v>
      </c>
      <c r="I949">
        <f t="shared" si="95"/>
        <v>794502605.3023256</v>
      </c>
      <c r="J949">
        <f t="shared" si="93"/>
        <v>50000000</v>
      </c>
      <c r="K949">
        <f t="shared" si="94"/>
        <v>844502605.3023256</v>
      </c>
    </row>
    <row r="950" spans="1:11" ht="12.75">
      <c r="A950">
        <v>12</v>
      </c>
      <c r="B950">
        <v>13</v>
      </c>
      <c r="C950">
        <v>24</v>
      </c>
      <c r="D950" s="16">
        <v>54.599999999999994</v>
      </c>
      <c r="E950" s="14">
        <v>91.1923890063425</v>
      </c>
      <c r="F950" s="14">
        <v>3.0012684989429177</v>
      </c>
      <c r="G950">
        <v>0.5</v>
      </c>
      <c r="I950">
        <f t="shared" si="95"/>
        <v>799736482.807611</v>
      </c>
      <c r="J950">
        <f t="shared" si="93"/>
        <v>50000000</v>
      </c>
      <c r="K950">
        <f t="shared" si="94"/>
        <v>849736482.807611</v>
      </c>
    </row>
    <row r="951" spans="1:11" ht="12.75">
      <c r="A951">
        <v>1</v>
      </c>
      <c r="B951">
        <v>6</v>
      </c>
      <c r="C951">
        <v>7</v>
      </c>
      <c r="D951" s="16">
        <v>54.599999999999994</v>
      </c>
      <c r="E951" s="14">
        <v>94.6553911205074</v>
      </c>
      <c r="F951" s="14">
        <v>2.8281183932346723</v>
      </c>
      <c r="G951">
        <v>0.4</v>
      </c>
      <c r="I951">
        <f t="shared" si="95"/>
        <v>832709911.0909091</v>
      </c>
      <c r="J951">
        <f t="shared" si="93"/>
        <v>40000000</v>
      </c>
      <c r="K951">
        <f t="shared" si="94"/>
        <v>872709911.0909091</v>
      </c>
    </row>
    <row r="952" spans="1:11" ht="12.75">
      <c r="A952">
        <v>12</v>
      </c>
      <c r="B952">
        <v>5</v>
      </c>
      <c r="C952">
        <v>6</v>
      </c>
      <c r="D952" s="16">
        <v>54.599999999999994</v>
      </c>
      <c r="E952" s="14">
        <v>90.03805496828753</v>
      </c>
      <c r="F952" s="14">
        <v>5.194503171247357</v>
      </c>
      <c r="G952">
        <v>0.1</v>
      </c>
      <c r="I952">
        <f t="shared" si="95"/>
        <v>769379993.2769556</v>
      </c>
      <c r="J952">
        <f t="shared" si="93"/>
        <v>10000000</v>
      </c>
      <c r="K952">
        <f t="shared" si="94"/>
        <v>779379993.2769556</v>
      </c>
    </row>
    <row r="953" spans="1:11" ht="12.75">
      <c r="A953">
        <v>7</v>
      </c>
      <c r="B953">
        <v>14</v>
      </c>
      <c r="C953">
        <v>7</v>
      </c>
      <c r="D953" s="16">
        <v>54.599999999999994</v>
      </c>
      <c r="E953" s="14">
        <v>89.46088794926004</v>
      </c>
      <c r="F953" s="14">
        <v>0</v>
      </c>
      <c r="G953">
        <v>0.5</v>
      </c>
      <c r="I953">
        <f>IF(F953&gt;E953,0,(E953-F953)*60*I$2)</f>
        <v>811251013.3192389</v>
      </c>
      <c r="J953">
        <f t="shared" si="93"/>
        <v>50000000</v>
      </c>
      <c r="K953">
        <f t="shared" si="94"/>
        <v>861251013.3192389</v>
      </c>
    </row>
    <row r="954" spans="1:11" ht="12.75">
      <c r="A954">
        <v>12</v>
      </c>
      <c r="B954">
        <v>21</v>
      </c>
      <c r="C954">
        <v>10</v>
      </c>
      <c r="D954" s="16">
        <v>54.7</v>
      </c>
      <c r="E954" s="14">
        <v>92.99577613516368</v>
      </c>
      <c r="F954" s="14">
        <v>3.0035902851108767</v>
      </c>
      <c r="G954">
        <v>0.5</v>
      </c>
      <c r="I954">
        <f aca="true" t="shared" si="96" ref="I954:I960">IF(E954&lt;F954,0,(E954-F954)*60*I$2)</f>
        <v>816068939.5691658</v>
      </c>
      <c r="J954">
        <f t="shared" si="93"/>
        <v>50000000</v>
      </c>
      <c r="K954">
        <f t="shared" si="94"/>
        <v>866068939.5691658</v>
      </c>
    </row>
    <row r="955" spans="1:11" ht="12.75">
      <c r="A955">
        <v>12</v>
      </c>
      <c r="B955">
        <v>5</v>
      </c>
      <c r="C955">
        <v>7</v>
      </c>
      <c r="D955" s="16">
        <v>54.7</v>
      </c>
      <c r="E955" s="14">
        <v>89.53009503695883</v>
      </c>
      <c r="F955" s="14">
        <v>5.198521647307286</v>
      </c>
      <c r="G955">
        <v>0.1</v>
      </c>
      <c r="I955">
        <f t="shared" si="96"/>
        <v>764737260.4435059</v>
      </c>
      <c r="J955">
        <f t="shared" si="93"/>
        <v>10000000</v>
      </c>
      <c r="K955">
        <f t="shared" si="94"/>
        <v>774737260.4435059</v>
      </c>
    </row>
    <row r="956" spans="1:11" ht="12.75">
      <c r="A956">
        <v>12</v>
      </c>
      <c r="B956">
        <v>6</v>
      </c>
      <c r="C956">
        <v>5</v>
      </c>
      <c r="D956" s="16">
        <v>54.7</v>
      </c>
      <c r="E956" s="14">
        <v>89.53009503695883</v>
      </c>
      <c r="F956" s="14">
        <v>4.62090813093981</v>
      </c>
      <c r="G956">
        <v>0.1</v>
      </c>
      <c r="I956">
        <f t="shared" si="96"/>
        <v>769975186.8848999</v>
      </c>
      <c r="J956">
        <f t="shared" si="93"/>
        <v>10000000</v>
      </c>
      <c r="K956">
        <f t="shared" si="94"/>
        <v>779975186.8848999</v>
      </c>
    </row>
    <row r="957" spans="1:11" ht="12.75">
      <c r="A957">
        <v>12</v>
      </c>
      <c r="B957">
        <v>15</v>
      </c>
      <c r="C957">
        <v>24</v>
      </c>
      <c r="D957" s="16">
        <v>54.8</v>
      </c>
      <c r="E957" s="14">
        <v>90.17721518987341</v>
      </c>
      <c r="F957" s="14">
        <v>3.063713080168776</v>
      </c>
      <c r="G957">
        <v>0.5</v>
      </c>
      <c r="I957">
        <f t="shared" si="96"/>
        <v>789964402.1012658</v>
      </c>
      <c r="J957">
        <f t="shared" si="93"/>
        <v>50000000</v>
      </c>
      <c r="K957">
        <f t="shared" si="94"/>
        <v>839964402.1012658</v>
      </c>
    </row>
    <row r="958" spans="1:11" ht="12.75">
      <c r="A958">
        <v>12</v>
      </c>
      <c r="B958">
        <v>16</v>
      </c>
      <c r="C958">
        <v>9</v>
      </c>
      <c r="D958" s="16">
        <v>54.8</v>
      </c>
      <c r="E958" s="14">
        <v>90.17721518987341</v>
      </c>
      <c r="F958" s="14">
        <v>3.063713080168776</v>
      </c>
      <c r="G958">
        <v>0.5</v>
      </c>
      <c r="I958">
        <f t="shared" si="96"/>
        <v>789964402.1012658</v>
      </c>
      <c r="J958">
        <f t="shared" si="93"/>
        <v>50000000</v>
      </c>
      <c r="K958">
        <f t="shared" si="94"/>
        <v>839964402.1012658</v>
      </c>
    </row>
    <row r="959" spans="1:11" ht="12.75">
      <c r="A959">
        <v>12</v>
      </c>
      <c r="B959">
        <v>6</v>
      </c>
      <c r="C959">
        <v>6</v>
      </c>
      <c r="D959" s="16">
        <v>54.8</v>
      </c>
      <c r="E959" s="14">
        <v>89.59915611814345</v>
      </c>
      <c r="F959" s="14">
        <v>4.682278481012657</v>
      </c>
      <c r="G959">
        <v>0.1</v>
      </c>
      <c r="I959">
        <f t="shared" si="96"/>
        <v>770044928.1265823</v>
      </c>
      <c r="J959">
        <f t="shared" si="93"/>
        <v>10000000</v>
      </c>
      <c r="K959">
        <f t="shared" si="94"/>
        <v>780044928.1265823</v>
      </c>
    </row>
    <row r="960" spans="1:11" ht="12.75">
      <c r="A960">
        <v>12</v>
      </c>
      <c r="B960">
        <v>7</v>
      </c>
      <c r="C960">
        <v>2</v>
      </c>
      <c r="D960" s="16">
        <v>54.8</v>
      </c>
      <c r="E960" s="14">
        <v>89.59915611814345</v>
      </c>
      <c r="F960" s="14">
        <v>4.393248945147679</v>
      </c>
      <c r="G960">
        <v>0.1</v>
      </c>
      <c r="I960">
        <f t="shared" si="96"/>
        <v>772665911.5443039</v>
      </c>
      <c r="J960">
        <f t="shared" si="93"/>
        <v>10000000</v>
      </c>
      <c r="K960">
        <f t="shared" si="94"/>
        <v>782665911.5443039</v>
      </c>
    </row>
    <row r="961" spans="1:11" ht="12.75">
      <c r="A961">
        <v>10</v>
      </c>
      <c r="B961">
        <v>14</v>
      </c>
      <c r="C961">
        <v>3</v>
      </c>
      <c r="D961" s="16">
        <v>54.900000000000006</v>
      </c>
      <c r="E961" s="14">
        <v>93.13909378292941</v>
      </c>
      <c r="F961" s="14">
        <v>4.338777660695469</v>
      </c>
      <c r="G961">
        <v>0.3</v>
      </c>
      <c r="I961">
        <f>IF(E961-F961&gt;0,(E961-F961)*60*$I$2,0)</f>
        <v>805260802.6659642</v>
      </c>
      <c r="J961">
        <f t="shared" si="93"/>
        <v>30000000</v>
      </c>
      <c r="K961">
        <f t="shared" si="94"/>
        <v>835260802.6659642</v>
      </c>
    </row>
    <row r="962" spans="1:11" ht="12.75">
      <c r="A962">
        <v>12</v>
      </c>
      <c r="B962">
        <v>6</v>
      </c>
      <c r="C962">
        <v>8</v>
      </c>
      <c r="D962" s="16">
        <v>54.900000000000006</v>
      </c>
      <c r="E962" s="14">
        <v>89.0895679662803</v>
      </c>
      <c r="F962" s="14">
        <v>4.628029504741834</v>
      </c>
      <c r="G962">
        <v>0.2</v>
      </c>
      <c r="I962">
        <f>IF(E962&lt;F962,0,(E962-F962)*60*I$2)</f>
        <v>765915812.3076923</v>
      </c>
      <c r="J962">
        <f t="shared" si="93"/>
        <v>20000000</v>
      </c>
      <c r="K962">
        <f t="shared" si="94"/>
        <v>785915812.3076923</v>
      </c>
    </row>
    <row r="963" spans="1:11" ht="12.75">
      <c r="A963">
        <v>12</v>
      </c>
      <c r="B963">
        <v>6</v>
      </c>
      <c r="C963">
        <v>2</v>
      </c>
      <c r="D963" s="16">
        <v>54.900000000000006</v>
      </c>
      <c r="E963" s="14">
        <v>89.66807165437304</v>
      </c>
      <c r="F963" s="14">
        <v>4.685879873551107</v>
      </c>
      <c r="G963">
        <v>0.1</v>
      </c>
      <c r="I963">
        <f>IF(E963&lt;F963,0,(E963-F963)*60*I$2)</f>
        <v>770637211.1506851</v>
      </c>
      <c r="J963">
        <f t="shared" si="93"/>
        <v>10000000</v>
      </c>
      <c r="K963">
        <f t="shared" si="94"/>
        <v>780637211.1506851</v>
      </c>
    </row>
    <row r="964" spans="1:11" ht="12.75">
      <c r="A964">
        <v>12</v>
      </c>
      <c r="B964">
        <v>7</v>
      </c>
      <c r="C964">
        <v>1</v>
      </c>
      <c r="D964" s="16">
        <v>54.900000000000006</v>
      </c>
      <c r="E964" s="14">
        <v>89.66807165437304</v>
      </c>
      <c r="F964" s="14">
        <v>4.3966280295047415</v>
      </c>
      <c r="G964">
        <v>0.1</v>
      </c>
      <c r="I964">
        <f>IF(E964&lt;F964,0,(E964-F964)*60*I$2)</f>
        <v>773260210.5079032</v>
      </c>
      <c r="J964">
        <f t="shared" si="93"/>
        <v>10000000</v>
      </c>
      <c r="K964">
        <f t="shared" si="94"/>
        <v>783260210.5079032</v>
      </c>
    </row>
    <row r="965" spans="1:11" ht="12.75">
      <c r="A965">
        <v>7</v>
      </c>
      <c r="B965">
        <v>14</v>
      </c>
      <c r="C965">
        <v>5</v>
      </c>
      <c r="D965" s="16">
        <v>54.900000000000006</v>
      </c>
      <c r="E965" s="14">
        <v>89.66807165437304</v>
      </c>
      <c r="F965" s="14">
        <v>0</v>
      </c>
      <c r="G965">
        <v>0.5</v>
      </c>
      <c r="I965">
        <f>IF(F965&gt;E965,0,(E965-F965)*60*I$2)</f>
        <v>813129800.7376187</v>
      </c>
      <c r="J965">
        <f t="shared" si="93"/>
        <v>50000000</v>
      </c>
      <c r="K965">
        <f t="shared" si="94"/>
        <v>863129800.7376187</v>
      </c>
    </row>
    <row r="966" spans="1:11" ht="12.75">
      <c r="A966">
        <v>7</v>
      </c>
      <c r="B966">
        <v>14</v>
      </c>
      <c r="C966">
        <v>6</v>
      </c>
      <c r="D966" s="16">
        <v>54.900000000000006</v>
      </c>
      <c r="E966" s="14">
        <v>89.66807165437304</v>
      </c>
      <c r="F966" s="14">
        <v>0</v>
      </c>
      <c r="G966">
        <v>0.5</v>
      </c>
      <c r="I966">
        <f>IF(F966&gt;E966,0,(E966-F966)*60*I$2)</f>
        <v>813129800.7376187</v>
      </c>
      <c r="J966">
        <f t="shared" si="93"/>
        <v>50000000</v>
      </c>
      <c r="K966">
        <f t="shared" si="94"/>
        <v>863129800.7376187</v>
      </c>
    </row>
    <row r="967" spans="1:11" ht="12.75">
      <c r="A967">
        <v>10</v>
      </c>
      <c r="B967">
        <v>14</v>
      </c>
      <c r="C967">
        <v>4</v>
      </c>
      <c r="D967" s="16">
        <v>55</v>
      </c>
      <c r="E967" s="14">
        <v>93.21052631578948</v>
      </c>
      <c r="F967" s="14">
        <v>4.4</v>
      </c>
      <c r="G967">
        <v>0.3</v>
      </c>
      <c r="I967">
        <f>IF(E967-F967&gt;0,(E967-F967)*60*$I$2,0)</f>
        <v>805353390.9473684</v>
      </c>
      <c r="J967">
        <f t="shared" si="93"/>
        <v>30000000</v>
      </c>
      <c r="K967">
        <f t="shared" si="94"/>
        <v>835353390.9473684</v>
      </c>
    </row>
    <row r="968" spans="1:11" ht="12.75">
      <c r="A968">
        <v>11</v>
      </c>
      <c r="B968">
        <v>5</v>
      </c>
      <c r="C968">
        <v>2</v>
      </c>
      <c r="D968" s="16">
        <v>55</v>
      </c>
      <c r="E968" s="14">
        <v>96.6842105263158</v>
      </c>
      <c r="F968" s="14">
        <v>9.205263157894738</v>
      </c>
      <c r="G968">
        <v>0.5</v>
      </c>
      <c r="I968">
        <f>IF(E968&lt;F968,0,(E968-F968)*60*I$2)</f>
        <v>793278340.1052632</v>
      </c>
      <c r="J968">
        <f t="shared" si="93"/>
        <v>50000000</v>
      </c>
      <c r="K968">
        <f t="shared" si="94"/>
        <v>843278340.1052632</v>
      </c>
    </row>
    <row r="969" spans="1:11" ht="12.75">
      <c r="A969">
        <v>12</v>
      </c>
      <c r="B969">
        <v>7</v>
      </c>
      <c r="C969">
        <v>3</v>
      </c>
      <c r="D969" s="16">
        <v>55</v>
      </c>
      <c r="E969" s="14">
        <v>89.73684210526316</v>
      </c>
      <c r="F969" s="14">
        <v>4.4</v>
      </c>
      <c r="G969">
        <v>0.1</v>
      </c>
      <c r="I969">
        <f>IF(E969&lt;F969,0,(E969-F969)*60*I$2)</f>
        <v>773853258.3157895</v>
      </c>
      <c r="J969">
        <f t="shared" si="93"/>
        <v>10000000</v>
      </c>
      <c r="K969">
        <f t="shared" si="94"/>
        <v>783853258.3157895</v>
      </c>
    </row>
    <row r="970" spans="1:11" ht="12.75">
      <c r="A970">
        <v>12</v>
      </c>
      <c r="B970">
        <v>7</v>
      </c>
      <c r="C970">
        <v>5</v>
      </c>
      <c r="D970" s="16">
        <v>55</v>
      </c>
      <c r="E970" s="14">
        <v>89.73684210526316</v>
      </c>
      <c r="F970" s="14">
        <v>4.4</v>
      </c>
      <c r="G970">
        <v>0.1</v>
      </c>
      <c r="I970">
        <f>IF(E970&lt;F970,0,(E970-F970)*60*I$2)</f>
        <v>773853258.3157895</v>
      </c>
      <c r="J970">
        <f t="shared" si="93"/>
        <v>10000000</v>
      </c>
      <c r="K970">
        <f t="shared" si="94"/>
        <v>783853258.3157895</v>
      </c>
    </row>
    <row r="971" spans="1:11" ht="12.75">
      <c r="A971">
        <v>10</v>
      </c>
      <c r="B971">
        <v>14</v>
      </c>
      <c r="C971">
        <v>5</v>
      </c>
      <c r="D971" s="16">
        <v>55.099999999999994</v>
      </c>
      <c r="E971" s="14">
        <v>93.28180862250262</v>
      </c>
      <c r="F971" s="14">
        <v>4.3454258675078865</v>
      </c>
      <c r="G971">
        <v>0.3</v>
      </c>
      <c r="I971">
        <f>IF(E971-F971&gt;0,(E971-F971)*60*$I$2,0)</f>
        <v>806494684.8264984</v>
      </c>
      <c r="J971">
        <f t="shared" si="93"/>
        <v>30000000</v>
      </c>
      <c r="K971">
        <f t="shared" si="94"/>
        <v>836494684.8264984</v>
      </c>
    </row>
    <row r="972" spans="1:11" ht="12.75">
      <c r="A972">
        <v>12</v>
      </c>
      <c r="B972">
        <v>6</v>
      </c>
      <c r="C972">
        <v>3</v>
      </c>
      <c r="D972" s="16">
        <v>55.099999999999994</v>
      </c>
      <c r="E972" s="14">
        <v>89.80546792849631</v>
      </c>
      <c r="F972" s="14">
        <v>4.693059936908517</v>
      </c>
      <c r="G972">
        <v>0.1</v>
      </c>
      <c r="I972">
        <f aca="true" t="shared" si="97" ref="I972:I1003">IF(E972&lt;F972,0,(E972-F972)*60*I$2)</f>
        <v>771818040.3974763</v>
      </c>
      <c r="J972">
        <f t="shared" si="93"/>
        <v>10000000</v>
      </c>
      <c r="K972">
        <f t="shared" si="94"/>
        <v>781818040.3974763</v>
      </c>
    </row>
    <row r="973" spans="1:11" ht="12.75">
      <c r="A973">
        <v>12</v>
      </c>
      <c r="B973">
        <v>14</v>
      </c>
      <c r="C973">
        <v>6</v>
      </c>
      <c r="D973" s="16">
        <v>55.2</v>
      </c>
      <c r="E973" s="14">
        <v>91.61344537815127</v>
      </c>
      <c r="F973" s="14">
        <v>3.073109243697479</v>
      </c>
      <c r="G973">
        <v>0.5</v>
      </c>
      <c r="I973">
        <f t="shared" si="97"/>
        <v>802903246.9411765</v>
      </c>
      <c r="J973">
        <f t="shared" si="93"/>
        <v>50000000</v>
      </c>
      <c r="K973">
        <f t="shared" si="94"/>
        <v>852903246.9411765</v>
      </c>
    </row>
    <row r="974" spans="1:11" ht="12.75">
      <c r="A974">
        <v>12</v>
      </c>
      <c r="B974">
        <v>6</v>
      </c>
      <c r="C974">
        <v>7</v>
      </c>
      <c r="D974" s="16">
        <v>55.2</v>
      </c>
      <c r="E974" s="14">
        <v>89.29411764705883</v>
      </c>
      <c r="F974" s="14">
        <v>4.696638655462185</v>
      </c>
      <c r="G974">
        <v>0.1</v>
      </c>
      <c r="I974">
        <f t="shared" si="97"/>
        <v>767148550.9411764</v>
      </c>
      <c r="J974">
        <f t="shared" si="93"/>
        <v>10000000</v>
      </c>
      <c r="K974">
        <f t="shared" si="94"/>
        <v>777148550.9411764</v>
      </c>
    </row>
    <row r="975" spans="1:11" ht="12.75">
      <c r="A975">
        <v>12</v>
      </c>
      <c r="B975">
        <v>6</v>
      </c>
      <c r="C975">
        <v>4</v>
      </c>
      <c r="D975" s="16">
        <v>55.2</v>
      </c>
      <c r="E975" s="14">
        <v>89.87394957983194</v>
      </c>
      <c r="F975" s="14">
        <v>4.696638655462185</v>
      </c>
      <c r="G975">
        <v>0.1</v>
      </c>
      <c r="I975">
        <f t="shared" si="97"/>
        <v>772406594.4705883</v>
      </c>
      <c r="J975">
        <f t="shared" si="93"/>
        <v>10000000</v>
      </c>
      <c r="K975">
        <f t="shared" si="94"/>
        <v>782406594.4705883</v>
      </c>
    </row>
    <row r="976" spans="1:11" ht="12.75">
      <c r="A976">
        <v>12</v>
      </c>
      <c r="B976">
        <v>7</v>
      </c>
      <c r="C976">
        <v>4</v>
      </c>
      <c r="D976" s="16">
        <v>55.2</v>
      </c>
      <c r="E976" s="14">
        <v>89.87394957983194</v>
      </c>
      <c r="F976" s="14">
        <v>4.406722689075631</v>
      </c>
      <c r="G976">
        <v>0.1</v>
      </c>
      <c r="I976">
        <f t="shared" si="97"/>
        <v>775035616.2352941</v>
      </c>
      <c r="J976">
        <f t="shared" si="93"/>
        <v>10000000</v>
      </c>
      <c r="K976">
        <f t="shared" si="94"/>
        <v>785035616.2352941</v>
      </c>
    </row>
    <row r="977" spans="1:11" ht="12.75">
      <c r="A977">
        <v>11</v>
      </c>
      <c r="B977">
        <v>5</v>
      </c>
      <c r="C977">
        <v>1</v>
      </c>
      <c r="D977" s="16">
        <v>55.3</v>
      </c>
      <c r="E977" s="14">
        <v>96.90556138509969</v>
      </c>
      <c r="F977" s="14">
        <v>9.168310598111228</v>
      </c>
      <c r="G977">
        <v>0.5</v>
      </c>
      <c r="I977">
        <f t="shared" si="97"/>
        <v>795620692.3315845</v>
      </c>
      <c r="J977">
        <f t="shared" si="93"/>
        <v>50000000</v>
      </c>
      <c r="K977">
        <f t="shared" si="94"/>
        <v>845620692.3315845</v>
      </c>
    </row>
    <row r="978" spans="1:11" ht="12.75">
      <c r="A978">
        <v>11</v>
      </c>
      <c r="B978">
        <v>5</v>
      </c>
      <c r="C978">
        <v>22</v>
      </c>
      <c r="D978" s="16">
        <v>55.3</v>
      </c>
      <c r="E978" s="14">
        <v>95.74501573976916</v>
      </c>
      <c r="F978" s="14">
        <v>4.758237145855194</v>
      </c>
      <c r="G978">
        <v>0.5</v>
      </c>
      <c r="I978">
        <f t="shared" si="97"/>
        <v>825088125.3809025</v>
      </c>
      <c r="J978">
        <f t="shared" si="93"/>
        <v>50000000</v>
      </c>
      <c r="K978">
        <f t="shared" si="94"/>
        <v>875088125.3809025</v>
      </c>
    </row>
    <row r="979" spans="1:11" ht="12.75">
      <c r="A979">
        <v>12</v>
      </c>
      <c r="B979">
        <v>16</v>
      </c>
      <c r="C979">
        <v>1</v>
      </c>
      <c r="D979" s="16">
        <v>55.400000000000006</v>
      </c>
      <c r="E979" s="14">
        <v>91.75262054507338</v>
      </c>
      <c r="F979" s="14">
        <v>3.135849056603774</v>
      </c>
      <c r="G979">
        <v>0.5</v>
      </c>
      <c r="I979">
        <f t="shared" si="97"/>
        <v>803596379.5471699</v>
      </c>
      <c r="J979">
        <f t="shared" si="93"/>
        <v>50000000</v>
      </c>
      <c r="K979">
        <f t="shared" si="94"/>
        <v>853596379.5471699</v>
      </c>
    </row>
    <row r="980" spans="1:11" ht="12.75">
      <c r="A980">
        <v>12</v>
      </c>
      <c r="B980">
        <v>16</v>
      </c>
      <c r="C980">
        <v>7</v>
      </c>
      <c r="D980" s="16">
        <v>55.5</v>
      </c>
      <c r="E980" s="14">
        <v>90.65968586387434</v>
      </c>
      <c r="F980" s="14">
        <v>3.0801047120418845</v>
      </c>
      <c r="G980">
        <v>0.5</v>
      </c>
      <c r="I980">
        <f t="shared" si="97"/>
        <v>794190909.3926702</v>
      </c>
      <c r="J980">
        <f t="shared" si="93"/>
        <v>50000000</v>
      </c>
      <c r="K980">
        <f t="shared" si="94"/>
        <v>844190909.3926702</v>
      </c>
    </row>
    <row r="981" spans="1:11" ht="12.75">
      <c r="A981">
        <v>12</v>
      </c>
      <c r="B981">
        <v>16</v>
      </c>
      <c r="C981">
        <v>2</v>
      </c>
      <c r="D981" s="16">
        <v>55.5</v>
      </c>
      <c r="E981" s="14">
        <v>91.24083769633508</v>
      </c>
      <c r="F981" s="14">
        <v>3.1382198952879583</v>
      </c>
      <c r="G981">
        <v>0.5</v>
      </c>
      <c r="I981">
        <f t="shared" si="97"/>
        <v>798933920.7958115</v>
      </c>
      <c r="J981">
        <f t="shared" si="93"/>
        <v>50000000</v>
      </c>
      <c r="K981">
        <f t="shared" si="94"/>
        <v>848933920.7958115</v>
      </c>
    </row>
    <row r="982" spans="1:11" ht="12.75">
      <c r="A982">
        <v>11</v>
      </c>
      <c r="B982">
        <v>6</v>
      </c>
      <c r="C982">
        <v>11</v>
      </c>
      <c r="D982" s="16">
        <v>55.5</v>
      </c>
      <c r="E982" s="14">
        <v>92.98429319371728</v>
      </c>
      <c r="F982" s="14">
        <v>4.5910994764397905</v>
      </c>
      <c r="G982">
        <v>0.5</v>
      </c>
      <c r="I982">
        <f t="shared" si="97"/>
        <v>801568927.13089</v>
      </c>
      <c r="J982">
        <f t="shared" si="93"/>
        <v>50000000</v>
      </c>
      <c r="K982">
        <f t="shared" si="94"/>
        <v>851568927.13089</v>
      </c>
    </row>
    <row r="983" spans="1:11" ht="12.75">
      <c r="A983">
        <v>12</v>
      </c>
      <c r="B983">
        <v>21</v>
      </c>
      <c r="C983">
        <v>2</v>
      </c>
      <c r="D983" s="16">
        <v>55.5</v>
      </c>
      <c r="E983" s="14">
        <v>93.56544502617801</v>
      </c>
      <c r="F983" s="14">
        <v>2.963874345549738</v>
      </c>
      <c r="G983">
        <v>0.5</v>
      </c>
      <c r="I983">
        <f t="shared" si="97"/>
        <v>821594975.2774868</v>
      </c>
      <c r="J983">
        <f t="shared" si="93"/>
        <v>50000000</v>
      </c>
      <c r="K983">
        <f t="shared" si="94"/>
        <v>871594975.2774868</v>
      </c>
    </row>
    <row r="984" spans="1:11" ht="12.75">
      <c r="A984">
        <v>12</v>
      </c>
      <c r="B984">
        <v>14</v>
      </c>
      <c r="C984">
        <v>4</v>
      </c>
      <c r="D984" s="16">
        <v>55.599999999999994</v>
      </c>
      <c r="E984" s="14">
        <v>91.89121338912135</v>
      </c>
      <c r="F984" s="14">
        <v>3.0242677824267785</v>
      </c>
      <c r="G984">
        <v>0.5</v>
      </c>
      <c r="I984">
        <f t="shared" si="97"/>
        <v>805865013.4895399</v>
      </c>
      <c r="J984">
        <f t="shared" si="93"/>
        <v>50000000</v>
      </c>
      <c r="K984">
        <f t="shared" si="94"/>
        <v>855865013.4895399</v>
      </c>
    </row>
    <row r="985" spans="1:11" ht="12.75">
      <c r="A985">
        <v>12</v>
      </c>
      <c r="B985">
        <v>16</v>
      </c>
      <c r="C985">
        <v>8</v>
      </c>
      <c r="D985" s="16">
        <v>55.7</v>
      </c>
      <c r="E985" s="14">
        <v>90.7962382445141</v>
      </c>
      <c r="F985" s="14">
        <v>3.084743991640543</v>
      </c>
      <c r="G985">
        <v>0.5</v>
      </c>
      <c r="I985">
        <f t="shared" si="97"/>
        <v>795387126.4137931</v>
      </c>
      <c r="J985">
        <f t="shared" si="93"/>
        <v>50000000</v>
      </c>
      <c r="K985">
        <f t="shared" si="94"/>
        <v>845387126.4137931</v>
      </c>
    </row>
    <row r="986" spans="1:11" ht="12.75">
      <c r="A986">
        <v>12</v>
      </c>
      <c r="B986">
        <v>16</v>
      </c>
      <c r="C986">
        <v>3</v>
      </c>
      <c r="D986" s="16">
        <v>55.7</v>
      </c>
      <c r="E986" s="14">
        <v>91.37826541274816</v>
      </c>
      <c r="F986" s="14">
        <v>3.14294670846395</v>
      </c>
      <c r="G986">
        <v>0.5</v>
      </c>
      <c r="I986">
        <f t="shared" si="97"/>
        <v>800137281.7805641</v>
      </c>
      <c r="J986">
        <f t="shared" si="93"/>
        <v>50000000</v>
      </c>
      <c r="K986">
        <f t="shared" si="94"/>
        <v>850137281.7805641</v>
      </c>
    </row>
    <row r="987" spans="1:11" ht="12.75">
      <c r="A987">
        <v>12</v>
      </c>
      <c r="B987">
        <v>14</v>
      </c>
      <c r="C987">
        <v>5</v>
      </c>
      <c r="D987" s="16">
        <v>55.7</v>
      </c>
      <c r="E987" s="14">
        <v>91.96029258098223</v>
      </c>
      <c r="F987" s="14">
        <v>3.084743991640543</v>
      </c>
      <c r="G987">
        <v>0.5</v>
      </c>
      <c r="I987">
        <f t="shared" si="97"/>
        <v>805943027.2288401</v>
      </c>
      <c r="J987">
        <f t="shared" si="93"/>
        <v>50000000</v>
      </c>
      <c r="K987">
        <f t="shared" si="94"/>
        <v>855943027.2288401</v>
      </c>
    </row>
    <row r="988" spans="1:11" ht="12.75">
      <c r="A988">
        <v>12</v>
      </c>
      <c r="B988">
        <v>14</v>
      </c>
      <c r="C988">
        <v>2</v>
      </c>
      <c r="D988" s="16">
        <v>55.8</v>
      </c>
      <c r="E988" s="14">
        <v>92.02922755741128</v>
      </c>
      <c r="F988" s="14">
        <v>3.028810020876827</v>
      </c>
      <c r="G988">
        <v>0.5</v>
      </c>
      <c r="I988">
        <f t="shared" si="97"/>
        <v>807075366.3131523</v>
      </c>
      <c r="J988">
        <f t="shared" si="93"/>
        <v>50000000</v>
      </c>
      <c r="K988">
        <f t="shared" si="94"/>
        <v>857075366.3131523</v>
      </c>
    </row>
    <row r="989" spans="1:11" ht="12.75">
      <c r="A989">
        <v>12</v>
      </c>
      <c r="B989">
        <v>14</v>
      </c>
      <c r="C989">
        <v>3</v>
      </c>
      <c r="D989" s="16">
        <v>55.8</v>
      </c>
      <c r="E989" s="14">
        <v>92.02922755741128</v>
      </c>
      <c r="F989" s="14">
        <v>3.028810020876827</v>
      </c>
      <c r="G989">
        <v>0.5</v>
      </c>
      <c r="I989">
        <f t="shared" si="97"/>
        <v>807075366.3131523</v>
      </c>
      <c r="J989">
        <f t="shared" si="93"/>
        <v>50000000</v>
      </c>
      <c r="K989">
        <f t="shared" si="94"/>
        <v>857075366.3131523</v>
      </c>
    </row>
    <row r="990" spans="1:11" ht="12.75">
      <c r="A990">
        <v>11</v>
      </c>
      <c r="B990">
        <v>6</v>
      </c>
      <c r="C990">
        <v>4</v>
      </c>
      <c r="D990" s="16">
        <v>55.8</v>
      </c>
      <c r="E990" s="14">
        <v>95.5240083507307</v>
      </c>
      <c r="F990" s="14">
        <v>4.7762004175365345</v>
      </c>
      <c r="G990">
        <v>0.5</v>
      </c>
      <c r="I990">
        <f t="shared" si="97"/>
        <v>822921086.8559501</v>
      </c>
      <c r="J990">
        <f t="shared" si="93"/>
        <v>50000000</v>
      </c>
      <c r="K990">
        <f t="shared" si="94"/>
        <v>872921086.8559501</v>
      </c>
    </row>
    <row r="991" spans="1:11" ht="12.75">
      <c r="A991">
        <v>11</v>
      </c>
      <c r="B991">
        <v>6</v>
      </c>
      <c r="C991">
        <v>13</v>
      </c>
      <c r="D991" s="16">
        <v>55.8</v>
      </c>
      <c r="E991" s="14">
        <v>93.19415448851774</v>
      </c>
      <c r="F991" s="14">
        <v>4.54321503131524</v>
      </c>
      <c r="G991">
        <v>0.4</v>
      </c>
      <c r="I991">
        <f t="shared" si="97"/>
        <v>803906222.2045928</v>
      </c>
      <c r="J991">
        <f t="shared" si="93"/>
        <v>40000000</v>
      </c>
      <c r="K991">
        <f t="shared" si="94"/>
        <v>843906222.2045928</v>
      </c>
    </row>
    <row r="992" spans="1:11" ht="12.75">
      <c r="A992">
        <v>11</v>
      </c>
      <c r="B992">
        <v>6</v>
      </c>
      <c r="C992">
        <v>10</v>
      </c>
      <c r="D992" s="16">
        <v>55.900000000000006</v>
      </c>
      <c r="E992" s="14">
        <v>93.84671532846717</v>
      </c>
      <c r="F992" s="14">
        <v>4.663190823774766</v>
      </c>
      <c r="G992">
        <v>0.5</v>
      </c>
      <c r="I992">
        <f t="shared" si="97"/>
        <v>808735820.5839418</v>
      </c>
      <c r="J992">
        <f t="shared" si="93"/>
        <v>50000000</v>
      </c>
      <c r="K992">
        <f t="shared" si="94"/>
        <v>858735820.5839418</v>
      </c>
    </row>
    <row r="993" spans="1:11" ht="12.75">
      <c r="A993">
        <v>11</v>
      </c>
      <c r="B993">
        <v>6</v>
      </c>
      <c r="C993">
        <v>12</v>
      </c>
      <c r="D993" s="16">
        <v>55.900000000000006</v>
      </c>
      <c r="E993" s="14">
        <v>93.84671532846717</v>
      </c>
      <c r="F993" s="14">
        <v>4.488321167883212</v>
      </c>
      <c r="G993">
        <v>0.5</v>
      </c>
      <c r="I993">
        <f t="shared" si="97"/>
        <v>810321577.0948907</v>
      </c>
      <c r="J993">
        <f t="shared" si="93"/>
        <v>50000000</v>
      </c>
      <c r="K993">
        <f t="shared" si="94"/>
        <v>860321577.0948907</v>
      </c>
    </row>
    <row r="994" spans="1:11" ht="12.75">
      <c r="A994">
        <v>12</v>
      </c>
      <c r="B994">
        <v>16</v>
      </c>
      <c r="C994">
        <v>4</v>
      </c>
      <c r="D994" s="16">
        <v>56.099999999999994</v>
      </c>
      <c r="E994" s="14">
        <v>91.65140478668053</v>
      </c>
      <c r="F994" s="14">
        <v>3.152341311134235</v>
      </c>
      <c r="G994">
        <v>0.5</v>
      </c>
      <c r="I994">
        <f t="shared" si="97"/>
        <v>802528977.3902184</v>
      </c>
      <c r="J994">
        <f t="shared" si="93"/>
        <v>50000000</v>
      </c>
      <c r="K994">
        <f t="shared" si="94"/>
        <v>852528977.3902184</v>
      </c>
    </row>
    <row r="995" spans="1:11" ht="12.75">
      <c r="A995">
        <v>11</v>
      </c>
      <c r="B995">
        <v>6</v>
      </c>
      <c r="C995">
        <v>5</v>
      </c>
      <c r="D995" s="16">
        <v>56.099999999999994</v>
      </c>
      <c r="E995" s="14">
        <v>95.15400624349635</v>
      </c>
      <c r="F995" s="14">
        <v>4.786888657648282</v>
      </c>
      <c r="G995">
        <v>0.5</v>
      </c>
      <c r="I995">
        <f t="shared" si="97"/>
        <v>819468903.0343393</v>
      </c>
      <c r="J995">
        <f t="shared" si="93"/>
        <v>50000000</v>
      </c>
      <c r="K995">
        <f t="shared" si="94"/>
        <v>869468903.0343393</v>
      </c>
    </row>
    <row r="996" spans="1:11" ht="12.75">
      <c r="A996">
        <v>11</v>
      </c>
      <c r="B996">
        <v>5</v>
      </c>
      <c r="C996">
        <v>23</v>
      </c>
      <c r="D996" s="16">
        <v>56.2</v>
      </c>
      <c r="E996" s="14">
        <v>95.22453222453223</v>
      </c>
      <c r="F996" s="14">
        <v>4.79043659043659</v>
      </c>
      <c r="G996">
        <v>0.5</v>
      </c>
      <c r="I996">
        <f t="shared" si="97"/>
        <v>820076274.7110188</v>
      </c>
      <c r="J996">
        <f t="shared" si="93"/>
        <v>50000000</v>
      </c>
      <c r="K996">
        <f t="shared" si="94"/>
        <v>870076274.7110188</v>
      </c>
    </row>
    <row r="997" spans="1:11" ht="12.75">
      <c r="A997">
        <v>12</v>
      </c>
      <c r="B997">
        <v>16</v>
      </c>
      <c r="C997">
        <v>6</v>
      </c>
      <c r="D997" s="16">
        <v>56.3</v>
      </c>
      <c r="E997" s="14">
        <v>91.202492211838</v>
      </c>
      <c r="F997" s="14">
        <v>3.098546209761163</v>
      </c>
      <c r="G997">
        <v>0.5</v>
      </c>
      <c r="I997">
        <f t="shared" si="97"/>
        <v>798945965.2149533</v>
      </c>
      <c r="J997">
        <f aca="true" t="shared" si="98" ref="J997:J1051">G997*100000000</f>
        <v>50000000</v>
      </c>
      <c r="K997">
        <f aca="true" t="shared" si="99" ref="K997:K1051">I997+J997</f>
        <v>848945965.2149533</v>
      </c>
    </row>
    <row r="998" spans="1:11" ht="12.75">
      <c r="A998">
        <v>12</v>
      </c>
      <c r="B998">
        <v>16</v>
      </c>
      <c r="C998">
        <v>5</v>
      </c>
      <c r="D998" s="16">
        <v>56.3</v>
      </c>
      <c r="E998" s="14">
        <v>91.7871235721703</v>
      </c>
      <c r="F998" s="14">
        <v>3.098546209761163</v>
      </c>
      <c r="G998">
        <v>0.5</v>
      </c>
      <c r="I998">
        <f t="shared" si="97"/>
        <v>804247531.0093458</v>
      </c>
      <c r="J998">
        <f t="shared" si="98"/>
        <v>50000000</v>
      </c>
      <c r="K998">
        <f t="shared" si="99"/>
        <v>854247531.0093458</v>
      </c>
    </row>
    <row r="999" spans="1:11" ht="12.75">
      <c r="A999">
        <v>12</v>
      </c>
      <c r="B999">
        <v>14</v>
      </c>
      <c r="C999">
        <v>1</v>
      </c>
      <c r="D999" s="16">
        <v>56.3</v>
      </c>
      <c r="E999" s="14">
        <v>92.3717549325026</v>
      </c>
      <c r="F999" s="14">
        <v>3.0400830737279336</v>
      </c>
      <c r="G999">
        <v>0.5</v>
      </c>
      <c r="I999">
        <f t="shared" si="97"/>
        <v>810079253.3831776</v>
      </c>
      <c r="J999">
        <f t="shared" si="98"/>
        <v>50000000</v>
      </c>
      <c r="K999">
        <f t="shared" si="99"/>
        <v>860079253.3831776</v>
      </c>
    </row>
    <row r="1000" spans="1:11" ht="12.75">
      <c r="A1000">
        <v>11</v>
      </c>
      <c r="B1000">
        <v>6</v>
      </c>
      <c r="C1000">
        <v>6</v>
      </c>
      <c r="D1000" s="16">
        <v>56.3</v>
      </c>
      <c r="E1000" s="14">
        <v>95.29491173416407</v>
      </c>
      <c r="F1000" s="14">
        <v>4.793977154724818</v>
      </c>
      <c r="G1000">
        <v>0.5</v>
      </c>
      <c r="I1000">
        <f t="shared" si="97"/>
        <v>820682384.9719627</v>
      </c>
      <c r="J1000">
        <f t="shared" si="98"/>
        <v>50000000</v>
      </c>
      <c r="K1000">
        <f t="shared" si="99"/>
        <v>870682384.9719627</v>
      </c>
    </row>
    <row r="1001" spans="1:11" ht="12.75">
      <c r="A1001">
        <v>11</v>
      </c>
      <c r="B1001">
        <v>6</v>
      </c>
      <c r="C1001">
        <v>7</v>
      </c>
      <c r="D1001" s="16">
        <v>56.400000000000006</v>
      </c>
      <c r="E1001" s="14">
        <v>95.36514522821577</v>
      </c>
      <c r="F1001" s="14">
        <v>4.739004149377593</v>
      </c>
      <c r="G1001">
        <v>0.5</v>
      </c>
      <c r="I1001">
        <f t="shared" si="97"/>
        <v>821817785.053942</v>
      </c>
      <c r="J1001">
        <f t="shared" si="98"/>
        <v>50000000</v>
      </c>
      <c r="K1001">
        <f t="shared" si="99"/>
        <v>871817785.053942</v>
      </c>
    </row>
    <row r="1002" spans="1:11" ht="12.75">
      <c r="A1002">
        <v>11</v>
      </c>
      <c r="B1002">
        <v>6</v>
      </c>
      <c r="C1002">
        <v>8</v>
      </c>
      <c r="D1002" s="16">
        <v>56.5</v>
      </c>
      <c r="E1002" s="14">
        <v>94.2642487046632</v>
      </c>
      <c r="F1002" s="14">
        <v>4.742487046632124</v>
      </c>
      <c r="G1002">
        <v>0.5</v>
      </c>
      <c r="I1002">
        <f t="shared" si="97"/>
        <v>811803029.5025907</v>
      </c>
      <c r="J1002">
        <f t="shared" si="98"/>
        <v>50000000</v>
      </c>
      <c r="K1002">
        <f t="shared" si="99"/>
        <v>861803029.5025907</v>
      </c>
    </row>
    <row r="1003" spans="1:11" ht="12.75">
      <c r="A1003">
        <v>11</v>
      </c>
      <c r="B1003">
        <v>6</v>
      </c>
      <c r="C1003">
        <v>9</v>
      </c>
      <c r="D1003" s="16">
        <v>56.7</v>
      </c>
      <c r="E1003" s="14">
        <v>94.40227507755947</v>
      </c>
      <c r="F1003" s="14">
        <v>4.749431230610134</v>
      </c>
      <c r="G1003">
        <v>0.5</v>
      </c>
      <c r="I1003">
        <f t="shared" si="97"/>
        <v>812991711.6297829</v>
      </c>
      <c r="J1003">
        <f t="shared" si="98"/>
        <v>50000000</v>
      </c>
      <c r="K1003">
        <f t="shared" si="99"/>
        <v>862991711.6297829</v>
      </c>
    </row>
    <row r="1004" spans="1:11" ht="12.75">
      <c r="A1004">
        <v>6</v>
      </c>
      <c r="B1004">
        <v>6</v>
      </c>
      <c r="C1004">
        <v>3</v>
      </c>
      <c r="D1004" s="16">
        <v>56.7</v>
      </c>
      <c r="E1004" s="14">
        <v>93.22957600827301</v>
      </c>
      <c r="F1004" s="14">
        <v>3.0490175801447776</v>
      </c>
      <c r="G1004">
        <v>0.5</v>
      </c>
      <c r="I1004">
        <f>IF(F1004&gt;E1004,0,(E1004-F1004)*60*I$2)</f>
        <v>817777143.549121</v>
      </c>
      <c r="J1004">
        <f t="shared" si="98"/>
        <v>50000000</v>
      </c>
      <c r="K1004">
        <f t="shared" si="99"/>
        <v>867777143.549121</v>
      </c>
    </row>
    <row r="1005" spans="1:11" ht="12.75">
      <c r="A1005">
        <v>6</v>
      </c>
      <c r="B1005">
        <v>6</v>
      </c>
      <c r="C1005">
        <v>4</v>
      </c>
      <c r="D1005" s="16">
        <v>56.7</v>
      </c>
      <c r="E1005" s="14">
        <v>93.22957600827301</v>
      </c>
      <c r="F1005" s="14">
        <v>3.0490175801447776</v>
      </c>
      <c r="G1005">
        <v>0.5</v>
      </c>
      <c r="I1005">
        <f>IF(F1005&gt;E1005,0,(E1005-F1005)*60*I$2)</f>
        <v>817777143.549121</v>
      </c>
      <c r="J1005">
        <f t="shared" si="98"/>
        <v>50000000</v>
      </c>
      <c r="K1005">
        <f t="shared" si="99"/>
        <v>867777143.549121</v>
      </c>
    </row>
    <row r="1006" spans="1:11" ht="12.75">
      <c r="A1006">
        <v>11</v>
      </c>
      <c r="B1006">
        <v>6</v>
      </c>
      <c r="C1006">
        <v>2</v>
      </c>
      <c r="D1006" s="16">
        <v>56.8</v>
      </c>
      <c r="E1006" s="14">
        <v>95.64462809917354</v>
      </c>
      <c r="F1006" s="14">
        <v>4.811570247933884</v>
      </c>
      <c r="G1006">
        <v>0.5</v>
      </c>
      <c r="I1006">
        <f>IF(E1006&lt;F1006,0,(E1006-F1006)*60*I$2)</f>
        <v>823694151.8677685</v>
      </c>
      <c r="J1006">
        <f t="shared" si="98"/>
        <v>50000000</v>
      </c>
      <c r="K1006">
        <f t="shared" si="99"/>
        <v>873694151.8677685</v>
      </c>
    </row>
    <row r="1007" spans="1:11" ht="12.75">
      <c r="A1007">
        <v>11</v>
      </c>
      <c r="B1007">
        <v>6</v>
      </c>
      <c r="C1007">
        <v>3</v>
      </c>
      <c r="D1007" s="16">
        <v>56.8</v>
      </c>
      <c r="E1007" s="14">
        <v>95.64462809917354</v>
      </c>
      <c r="F1007" s="14">
        <v>4.811570247933884</v>
      </c>
      <c r="G1007">
        <v>0.5</v>
      </c>
      <c r="I1007">
        <f>IF(E1007&lt;F1007,0,(E1007-F1007)*60*I$2)</f>
        <v>823694151.8677685</v>
      </c>
      <c r="J1007">
        <f t="shared" si="98"/>
        <v>50000000</v>
      </c>
      <c r="K1007">
        <f t="shared" si="99"/>
        <v>873694151.8677685</v>
      </c>
    </row>
    <row r="1008" spans="1:11" ht="12.75">
      <c r="A1008">
        <v>6</v>
      </c>
      <c r="B1008">
        <v>7</v>
      </c>
      <c r="C1008">
        <v>4</v>
      </c>
      <c r="D1008" s="16">
        <v>56.900000000000006</v>
      </c>
      <c r="E1008" s="14">
        <v>95.12693498452012</v>
      </c>
      <c r="F1008" s="14">
        <v>3.0534571723426214</v>
      </c>
      <c r="G1008">
        <v>0.5</v>
      </c>
      <c r="I1008">
        <f>IF(F1008&gt;E1008,0,(E1008-F1008)*60*I$2)</f>
        <v>834942552.9659443</v>
      </c>
      <c r="J1008">
        <f t="shared" si="98"/>
        <v>50000000</v>
      </c>
      <c r="K1008">
        <f t="shared" si="99"/>
        <v>884942552.9659443</v>
      </c>
    </row>
    <row r="1009" spans="1:11" ht="12.75">
      <c r="A1009">
        <v>7</v>
      </c>
      <c r="B1009">
        <v>10</v>
      </c>
      <c r="C1009">
        <v>5</v>
      </c>
      <c r="D1009" s="16">
        <v>57.2</v>
      </c>
      <c r="E1009" s="14">
        <v>80.62139917695472</v>
      </c>
      <c r="F1009" s="14">
        <v>0</v>
      </c>
      <c r="G1009">
        <v>0.4</v>
      </c>
      <c r="I1009">
        <f>IF(F1009&gt;E1009,0,(E1009-F1009)*60*I$2)</f>
        <v>731092584.4444443</v>
      </c>
      <c r="J1009">
        <f t="shared" si="98"/>
        <v>40000000</v>
      </c>
      <c r="K1009">
        <f t="shared" si="99"/>
        <v>771092584.4444443</v>
      </c>
    </row>
    <row r="1010" spans="1:11" ht="12.75">
      <c r="A1010">
        <v>11</v>
      </c>
      <c r="B1010">
        <v>5</v>
      </c>
      <c r="C1010">
        <v>24</v>
      </c>
      <c r="D1010" s="16">
        <v>57.3</v>
      </c>
      <c r="E1010" s="14">
        <v>95.9907502569373</v>
      </c>
      <c r="F1010" s="14">
        <v>4.8289825282631025</v>
      </c>
      <c r="G1010">
        <v>0.5</v>
      </c>
      <c r="I1010">
        <f>IF(E1010&lt;F1010,0,(E1010-F1010)*60*I$2)</f>
        <v>826674965.352518</v>
      </c>
      <c r="J1010">
        <f t="shared" si="98"/>
        <v>50000000</v>
      </c>
      <c r="K1010">
        <f t="shared" si="99"/>
        <v>876674965.352518</v>
      </c>
    </row>
    <row r="1011" spans="1:11" ht="12.75">
      <c r="A1011">
        <v>11</v>
      </c>
      <c r="B1011">
        <v>6</v>
      </c>
      <c r="C1011">
        <v>1</v>
      </c>
      <c r="D1011" s="16">
        <v>57.5</v>
      </c>
      <c r="E1011" s="14">
        <v>96.12820512820512</v>
      </c>
      <c r="F1011" s="14">
        <v>4.835897435897436</v>
      </c>
      <c r="G1011">
        <v>0.5</v>
      </c>
      <c r="I1011">
        <f>IF(E1011&lt;F1011,0,(E1011-F1011)*60*I$2)</f>
        <v>827858730.4615384</v>
      </c>
      <c r="J1011">
        <f t="shared" si="98"/>
        <v>50000000</v>
      </c>
      <c r="K1011">
        <f t="shared" si="99"/>
        <v>877858730.4615384</v>
      </c>
    </row>
    <row r="1012" spans="1:11" ht="12.75">
      <c r="A1012">
        <v>6</v>
      </c>
      <c r="B1012">
        <v>6</v>
      </c>
      <c r="C1012">
        <v>6</v>
      </c>
      <c r="D1012" s="16">
        <v>57.599999999999994</v>
      </c>
      <c r="E1012" s="14">
        <v>93.83606557377048</v>
      </c>
      <c r="F1012" s="14">
        <v>3.0688524590163935</v>
      </c>
      <c r="G1012">
        <v>0.5</v>
      </c>
      <c r="I1012">
        <f>IF(F1012&gt;E1012,0,(E1012-F1012)*60*I$2)</f>
        <v>823097057.3114754</v>
      </c>
      <c r="J1012">
        <f t="shared" si="98"/>
        <v>50000000</v>
      </c>
      <c r="K1012">
        <f t="shared" si="99"/>
        <v>873097057.3114754</v>
      </c>
    </row>
    <row r="1013" spans="1:11" ht="12.75">
      <c r="A1013">
        <v>6</v>
      </c>
      <c r="B1013">
        <v>25</v>
      </c>
      <c r="C1013">
        <v>5</v>
      </c>
      <c r="D1013" s="16">
        <v>57.8</v>
      </c>
      <c r="E1013" s="14">
        <v>85.69529652351738</v>
      </c>
      <c r="F1013" s="14">
        <v>0</v>
      </c>
      <c r="G1013">
        <v>0.5</v>
      </c>
      <c r="I1013">
        <f>IF(F1013&gt;E1013,0,(E1013-F1013)*60*I$2)</f>
        <v>777103801.8404908</v>
      </c>
      <c r="J1013">
        <f t="shared" si="98"/>
        <v>50000000</v>
      </c>
      <c r="K1013">
        <f t="shared" si="99"/>
        <v>827103801.8404908</v>
      </c>
    </row>
    <row r="1014" spans="1:11" ht="12.75">
      <c r="A1014">
        <v>6</v>
      </c>
      <c r="B1014">
        <v>16</v>
      </c>
      <c r="C1014">
        <v>2</v>
      </c>
      <c r="D1014" s="16">
        <v>57.900000000000006</v>
      </c>
      <c r="E1014" s="14">
        <v>94.62717058222677</v>
      </c>
      <c r="F1014" s="14">
        <v>0</v>
      </c>
      <c r="G1014">
        <v>0.5</v>
      </c>
      <c r="I1014">
        <f>IF(F1014&gt;E1014,0,(E1014-F1014)*60*I$2)</f>
        <v>858100000.8171604</v>
      </c>
      <c r="J1014">
        <f t="shared" si="98"/>
        <v>50000000</v>
      </c>
      <c r="K1014">
        <f t="shared" si="99"/>
        <v>908100000.8171604</v>
      </c>
    </row>
    <row r="1015" spans="1:11" ht="12.75">
      <c r="A1015">
        <v>10</v>
      </c>
      <c r="B1015">
        <v>12</v>
      </c>
      <c r="C1015">
        <v>6</v>
      </c>
      <c r="D1015" s="16">
        <v>58.2</v>
      </c>
      <c r="E1015" s="14">
        <v>98.38289205702647</v>
      </c>
      <c r="F1015" s="14">
        <v>4.50427698574338</v>
      </c>
      <c r="G1015">
        <v>0.5</v>
      </c>
      <c r="I1015">
        <f>IF(E1015-F1015&gt;0,(E1015-F1015)*60*$I$2,0)</f>
        <v>851311934.7617108</v>
      </c>
      <c r="J1015">
        <f t="shared" si="98"/>
        <v>50000000</v>
      </c>
      <c r="K1015">
        <f t="shared" si="99"/>
        <v>901311934.7617108</v>
      </c>
    </row>
    <row r="1016" spans="1:11" ht="12.75">
      <c r="A1016">
        <v>6</v>
      </c>
      <c r="B1016">
        <v>7</v>
      </c>
      <c r="C1016">
        <v>3</v>
      </c>
      <c r="D1016" s="16">
        <v>58.2</v>
      </c>
      <c r="E1016" s="14">
        <v>96.0122199592668</v>
      </c>
      <c r="F1016" s="14">
        <v>3.20040733197556</v>
      </c>
      <c r="G1016">
        <v>0.5</v>
      </c>
      <c r="I1016">
        <f>IF(F1016&gt;E1016,0,(E1016-F1016)*60*I$2)</f>
        <v>841637935.5030551</v>
      </c>
      <c r="J1016">
        <f t="shared" si="98"/>
        <v>50000000</v>
      </c>
      <c r="K1016">
        <f t="shared" si="99"/>
        <v>891637935.5030551</v>
      </c>
    </row>
    <row r="1017" spans="1:11" ht="12.75">
      <c r="A1017">
        <v>10</v>
      </c>
      <c r="B1017">
        <v>12</v>
      </c>
      <c r="C1017">
        <v>5</v>
      </c>
      <c r="D1017" s="16">
        <v>58.3</v>
      </c>
      <c r="E1017" s="14">
        <v>97.85859613428282</v>
      </c>
      <c r="F1017" s="14">
        <v>4.5074262461851475</v>
      </c>
      <c r="G1017">
        <v>0.5</v>
      </c>
      <c r="I1017">
        <f>IF(E1017-F1017&gt;0,(E1017-F1017)*60*$I$2,0)</f>
        <v>846528945.8026451</v>
      </c>
      <c r="J1017">
        <f t="shared" si="98"/>
        <v>50000000</v>
      </c>
      <c r="K1017">
        <f t="shared" si="99"/>
        <v>896528945.8026451</v>
      </c>
    </row>
    <row r="1018" spans="1:11" ht="12.75">
      <c r="A1018">
        <v>6</v>
      </c>
      <c r="B1018">
        <v>16</v>
      </c>
      <c r="C1018">
        <v>5</v>
      </c>
      <c r="D1018" s="16">
        <v>58.3</v>
      </c>
      <c r="E1018" s="14">
        <v>96.67243133265514</v>
      </c>
      <c r="F1018" s="14">
        <v>0</v>
      </c>
      <c r="G1018">
        <v>0.5</v>
      </c>
      <c r="I1018">
        <f aca="true" t="shared" si="100" ref="I1018:I1036">IF(F1018&gt;E1018,0,(E1018-F1018)*60*I$2)</f>
        <v>876646875.2594099</v>
      </c>
      <c r="J1018">
        <f t="shared" si="98"/>
        <v>50000000</v>
      </c>
      <c r="K1018">
        <f t="shared" si="99"/>
        <v>926646875.2594099</v>
      </c>
    </row>
    <row r="1019" spans="1:11" ht="12.75">
      <c r="A1019">
        <v>6</v>
      </c>
      <c r="B1019">
        <v>7</v>
      </c>
      <c r="C1019">
        <v>2</v>
      </c>
      <c r="D1019" s="16">
        <v>58.599999999999994</v>
      </c>
      <c r="E1019" s="14">
        <v>95.68559837728195</v>
      </c>
      <c r="F1019" s="14">
        <v>3.2093306288032455</v>
      </c>
      <c r="G1019">
        <v>0.5</v>
      </c>
      <c r="I1019">
        <f t="shared" si="100"/>
        <v>838595140.7221096</v>
      </c>
      <c r="J1019">
        <f t="shared" si="98"/>
        <v>50000000</v>
      </c>
      <c r="K1019">
        <f t="shared" si="99"/>
        <v>888595140.7221096</v>
      </c>
    </row>
    <row r="1020" spans="1:11" ht="12.75">
      <c r="A1020">
        <v>7</v>
      </c>
      <c r="B1020">
        <v>13</v>
      </c>
      <c r="C1020">
        <v>23</v>
      </c>
      <c r="D1020" s="16">
        <v>59</v>
      </c>
      <c r="E1020" s="14">
        <v>96.54545454545453</v>
      </c>
      <c r="F1020" s="14">
        <v>0</v>
      </c>
      <c r="G1020">
        <v>0.4</v>
      </c>
      <c r="I1020">
        <f t="shared" si="100"/>
        <v>875495421.8181818</v>
      </c>
      <c r="J1020">
        <f t="shared" si="98"/>
        <v>40000000</v>
      </c>
      <c r="K1020">
        <f t="shared" si="99"/>
        <v>915495421.8181818</v>
      </c>
    </row>
    <row r="1021" spans="1:11" ht="12.75">
      <c r="A1021">
        <v>7</v>
      </c>
      <c r="B1021">
        <v>13</v>
      </c>
      <c r="C1021">
        <v>20</v>
      </c>
      <c r="D1021" s="16">
        <v>59.099999999999994</v>
      </c>
      <c r="E1021" s="14">
        <v>96.0151362260343</v>
      </c>
      <c r="F1021" s="14">
        <v>0</v>
      </c>
      <c r="G1021">
        <v>0.4</v>
      </c>
      <c r="I1021">
        <f t="shared" si="100"/>
        <v>870686378.6276488</v>
      </c>
      <c r="J1021">
        <f t="shared" si="98"/>
        <v>40000000</v>
      </c>
      <c r="K1021">
        <f t="shared" si="99"/>
        <v>910686378.6276488</v>
      </c>
    </row>
    <row r="1022" spans="1:11" ht="12.75">
      <c r="A1022">
        <v>7</v>
      </c>
      <c r="B1022">
        <v>13</v>
      </c>
      <c r="C1022">
        <v>22</v>
      </c>
      <c r="D1022" s="16">
        <v>59.400000000000006</v>
      </c>
      <c r="E1022" s="14">
        <v>96.80885311871228</v>
      </c>
      <c r="F1022" s="14">
        <v>0</v>
      </c>
      <c r="G1022">
        <v>0.4</v>
      </c>
      <c r="I1022">
        <f t="shared" si="100"/>
        <v>877883978.028169</v>
      </c>
      <c r="J1022">
        <f t="shared" si="98"/>
        <v>40000000</v>
      </c>
      <c r="K1022">
        <f t="shared" si="99"/>
        <v>917883978.028169</v>
      </c>
    </row>
    <row r="1023" spans="1:11" ht="12.75">
      <c r="A1023">
        <v>6</v>
      </c>
      <c r="B1023">
        <v>5</v>
      </c>
      <c r="C1023">
        <v>6</v>
      </c>
      <c r="D1023" s="16">
        <v>60.099999999999994</v>
      </c>
      <c r="E1023" s="14">
        <v>92.46153846153845</v>
      </c>
      <c r="F1023" s="14">
        <v>3.182117882117882</v>
      </c>
      <c r="G1023">
        <v>0.5</v>
      </c>
      <c r="I1023">
        <f t="shared" si="100"/>
        <v>809605427.2867132</v>
      </c>
      <c r="J1023">
        <f t="shared" si="98"/>
        <v>50000000</v>
      </c>
      <c r="K1023">
        <f t="shared" si="99"/>
        <v>859605427.2867132</v>
      </c>
    </row>
    <row r="1024" spans="1:11" ht="12.75">
      <c r="A1024">
        <v>6</v>
      </c>
      <c r="B1024">
        <v>5</v>
      </c>
      <c r="C1024">
        <v>5</v>
      </c>
      <c r="D1024" s="16">
        <v>60.3</v>
      </c>
      <c r="E1024" s="14">
        <v>82.36390827517448</v>
      </c>
      <c r="F1024" s="14">
        <v>2.705383848454636</v>
      </c>
      <c r="G1024">
        <v>0.5</v>
      </c>
      <c r="I1024">
        <f t="shared" si="100"/>
        <v>722361024.3768694</v>
      </c>
      <c r="J1024">
        <f t="shared" si="98"/>
        <v>50000000</v>
      </c>
      <c r="K1024">
        <f t="shared" si="99"/>
        <v>772361024.3768694</v>
      </c>
    </row>
    <row r="1025" spans="1:11" ht="12.75">
      <c r="A1025">
        <v>7</v>
      </c>
      <c r="B1025">
        <v>22</v>
      </c>
      <c r="C1025">
        <v>5</v>
      </c>
      <c r="D1025" s="16">
        <v>61.599999999999994</v>
      </c>
      <c r="E1025" s="14">
        <v>93.97637795275591</v>
      </c>
      <c r="F1025" s="14">
        <v>0</v>
      </c>
      <c r="G1025">
        <v>0.5</v>
      </c>
      <c r="I1025">
        <f t="shared" si="100"/>
        <v>852198470.0787402</v>
      </c>
      <c r="J1025">
        <f t="shared" si="98"/>
        <v>50000000</v>
      </c>
      <c r="K1025">
        <f t="shared" si="99"/>
        <v>902198470.0787402</v>
      </c>
    </row>
    <row r="1026" spans="1:11" ht="12.75">
      <c r="A1026">
        <v>7</v>
      </c>
      <c r="B1026">
        <v>22</v>
      </c>
      <c r="C1026">
        <v>6</v>
      </c>
      <c r="D1026" s="16">
        <v>62.099999999999994</v>
      </c>
      <c r="E1026" s="14">
        <v>94.88344760039176</v>
      </c>
      <c r="F1026" s="14">
        <v>0</v>
      </c>
      <c r="G1026">
        <v>0.5</v>
      </c>
      <c r="I1026">
        <f t="shared" si="100"/>
        <v>860423977.1988246</v>
      </c>
      <c r="J1026">
        <f t="shared" si="98"/>
        <v>50000000</v>
      </c>
      <c r="K1026">
        <f t="shared" si="99"/>
        <v>910423977.1988246</v>
      </c>
    </row>
    <row r="1027" spans="1:11" ht="12.75">
      <c r="A1027">
        <v>7</v>
      </c>
      <c r="B1027">
        <v>11</v>
      </c>
      <c r="C1027">
        <v>18</v>
      </c>
      <c r="D1027" s="16">
        <v>62.599999999999994</v>
      </c>
      <c r="E1027" s="14">
        <v>89.69005847953217</v>
      </c>
      <c r="F1027" s="14">
        <v>0</v>
      </c>
      <c r="G1027">
        <v>0.3</v>
      </c>
      <c r="I1027">
        <f t="shared" si="100"/>
        <v>813329182.1052632</v>
      </c>
      <c r="J1027">
        <f t="shared" si="98"/>
        <v>30000000</v>
      </c>
      <c r="K1027">
        <f t="shared" si="99"/>
        <v>843329182.1052632</v>
      </c>
    </row>
    <row r="1028" spans="1:11" ht="12.75">
      <c r="A1028">
        <v>7</v>
      </c>
      <c r="B1028">
        <v>11</v>
      </c>
      <c r="C1028">
        <v>21</v>
      </c>
      <c r="D1028" s="16">
        <v>62.599999999999994</v>
      </c>
      <c r="E1028" s="14">
        <v>90.30019493177389</v>
      </c>
      <c r="F1028" s="14">
        <v>0</v>
      </c>
      <c r="G1028">
        <v>0.3</v>
      </c>
      <c r="I1028">
        <f t="shared" si="100"/>
        <v>818862033.6842107</v>
      </c>
      <c r="J1028">
        <f t="shared" si="98"/>
        <v>30000000</v>
      </c>
      <c r="K1028">
        <f t="shared" si="99"/>
        <v>848862033.6842107</v>
      </c>
    </row>
    <row r="1029" spans="1:11" ht="12.75">
      <c r="A1029">
        <v>7</v>
      </c>
      <c r="B1029">
        <v>20</v>
      </c>
      <c r="C1029">
        <v>5</v>
      </c>
      <c r="D1029" s="16">
        <v>62.8</v>
      </c>
      <c r="E1029" s="14">
        <v>97.13229571984435</v>
      </c>
      <c r="F1029" s="14">
        <v>0</v>
      </c>
      <c r="G1029">
        <v>0.5</v>
      </c>
      <c r="I1029">
        <f t="shared" si="100"/>
        <v>880817026.692607</v>
      </c>
      <c r="J1029">
        <f t="shared" si="98"/>
        <v>50000000</v>
      </c>
      <c r="K1029">
        <f t="shared" si="99"/>
        <v>930817026.692607</v>
      </c>
    </row>
    <row r="1030" spans="1:11" ht="12.75">
      <c r="A1030">
        <v>7</v>
      </c>
      <c r="B1030">
        <v>11</v>
      </c>
      <c r="C1030">
        <v>20</v>
      </c>
      <c r="D1030" s="16">
        <v>62.8</v>
      </c>
      <c r="E1030" s="14">
        <v>89.80155642023345</v>
      </c>
      <c r="F1030" s="14">
        <v>0</v>
      </c>
      <c r="G1030">
        <v>0.3</v>
      </c>
      <c r="I1030">
        <f t="shared" si="100"/>
        <v>814340269.9610894</v>
      </c>
      <c r="J1030">
        <f t="shared" si="98"/>
        <v>30000000</v>
      </c>
      <c r="K1030">
        <f t="shared" si="99"/>
        <v>844340269.9610894</v>
      </c>
    </row>
    <row r="1031" spans="1:11" ht="12.75">
      <c r="A1031">
        <v>7</v>
      </c>
      <c r="B1031">
        <v>28</v>
      </c>
      <c r="C1031">
        <v>5</v>
      </c>
      <c r="D1031" s="16">
        <v>62.8</v>
      </c>
      <c r="E1031" s="14">
        <v>96.52140077821011</v>
      </c>
      <c r="F1031" s="14">
        <v>0</v>
      </c>
      <c r="G1031">
        <v>0.3</v>
      </c>
      <c r="I1031">
        <f t="shared" si="100"/>
        <v>875277296.9649805</v>
      </c>
      <c r="J1031">
        <f t="shared" si="98"/>
        <v>30000000</v>
      </c>
      <c r="K1031">
        <f t="shared" si="99"/>
        <v>905277296.9649805</v>
      </c>
    </row>
    <row r="1032" spans="1:11" ht="12.75">
      <c r="A1032">
        <v>7</v>
      </c>
      <c r="B1032">
        <v>13</v>
      </c>
      <c r="C1032">
        <v>4</v>
      </c>
      <c r="D1032" s="16">
        <v>63</v>
      </c>
      <c r="E1032" s="14">
        <v>85.01941747572815</v>
      </c>
      <c r="F1032" s="14">
        <v>0</v>
      </c>
      <c r="G1032">
        <v>0.5</v>
      </c>
      <c r="I1032">
        <f t="shared" si="100"/>
        <v>770974781.9417474</v>
      </c>
      <c r="J1032">
        <f t="shared" si="98"/>
        <v>50000000</v>
      </c>
      <c r="K1032">
        <f t="shared" si="99"/>
        <v>820974781.9417474</v>
      </c>
    </row>
    <row r="1033" spans="1:11" ht="12.75">
      <c r="A1033">
        <v>7</v>
      </c>
      <c r="B1033">
        <v>11</v>
      </c>
      <c r="C1033">
        <v>19</v>
      </c>
      <c r="D1033" s="16">
        <v>63.2</v>
      </c>
      <c r="E1033" s="14">
        <v>90.63565891472868</v>
      </c>
      <c r="F1033" s="14">
        <v>0</v>
      </c>
      <c r="G1033">
        <v>0.3</v>
      </c>
      <c r="I1033">
        <f t="shared" si="100"/>
        <v>821904094.8837209</v>
      </c>
      <c r="J1033">
        <f t="shared" si="98"/>
        <v>30000000</v>
      </c>
      <c r="K1033">
        <f t="shared" si="99"/>
        <v>851904094.8837209</v>
      </c>
    </row>
    <row r="1034" spans="1:11" ht="12.75">
      <c r="A1034">
        <v>7</v>
      </c>
      <c r="B1034">
        <v>28</v>
      </c>
      <c r="C1034">
        <v>4</v>
      </c>
      <c r="D1034" s="16">
        <v>63.400000000000006</v>
      </c>
      <c r="E1034" s="14">
        <v>96.26499032882012</v>
      </c>
      <c r="F1034" s="14">
        <v>0</v>
      </c>
      <c r="G1034">
        <v>0.3</v>
      </c>
      <c r="I1034">
        <f t="shared" si="100"/>
        <v>872952110.5996131</v>
      </c>
      <c r="J1034">
        <f t="shared" si="98"/>
        <v>30000000</v>
      </c>
      <c r="K1034">
        <f t="shared" si="99"/>
        <v>902952110.5996131</v>
      </c>
    </row>
    <row r="1035" spans="1:11" ht="12.75">
      <c r="A1035">
        <v>7</v>
      </c>
      <c r="B1035">
        <v>10</v>
      </c>
      <c r="C1035">
        <v>22</v>
      </c>
      <c r="D1035" s="16">
        <v>66</v>
      </c>
      <c r="E1035" s="14">
        <v>92.15094339622641</v>
      </c>
      <c r="F1035" s="14">
        <v>0</v>
      </c>
      <c r="G1035">
        <v>0.2</v>
      </c>
      <c r="I1035">
        <f t="shared" si="100"/>
        <v>835645027.9245282</v>
      </c>
      <c r="J1035">
        <f t="shared" si="98"/>
        <v>20000000</v>
      </c>
      <c r="K1035">
        <f t="shared" si="99"/>
        <v>855645027.9245282</v>
      </c>
    </row>
    <row r="1036" spans="1:11" ht="12.75">
      <c r="A1036">
        <v>7</v>
      </c>
      <c r="B1036">
        <v>10</v>
      </c>
      <c r="C1036">
        <v>23</v>
      </c>
      <c r="D1036" s="16">
        <v>66.6</v>
      </c>
      <c r="E1036" s="14">
        <v>93.09005628517824</v>
      </c>
      <c r="F1036" s="14">
        <v>0</v>
      </c>
      <c r="G1036">
        <v>0.2</v>
      </c>
      <c r="I1036">
        <f t="shared" si="100"/>
        <v>844161110.2063789</v>
      </c>
      <c r="J1036">
        <f t="shared" si="98"/>
        <v>20000000</v>
      </c>
      <c r="K1036">
        <f t="shared" si="99"/>
        <v>864161110.2063789</v>
      </c>
    </row>
    <row r="1037" spans="1:11" ht="12.75">
      <c r="A1037">
        <v>9</v>
      </c>
      <c r="B1037">
        <v>8</v>
      </c>
      <c r="C1037">
        <v>13</v>
      </c>
      <c r="D1037" s="16">
        <v>67.5</v>
      </c>
      <c r="E1037" s="14">
        <v>111.13953488372093</v>
      </c>
      <c r="F1037" s="14">
        <v>3.8930232558139535</v>
      </c>
      <c r="G1037">
        <v>0.4</v>
      </c>
      <c r="I1037">
        <f aca="true" t="shared" si="101" ref="I1037:I1043">IF(E1037-F1037&gt;0,(E1037-F1037)*60*$I$2,0)</f>
        <v>972534961.6744184</v>
      </c>
      <c r="J1037">
        <f t="shared" si="98"/>
        <v>40000000</v>
      </c>
      <c r="K1037">
        <f t="shared" si="99"/>
        <v>1012534961.6744184</v>
      </c>
    </row>
    <row r="1038" spans="1:11" ht="12.75">
      <c r="A1038">
        <v>9</v>
      </c>
      <c r="B1038">
        <v>8</v>
      </c>
      <c r="C1038">
        <v>14</v>
      </c>
      <c r="D1038" s="16">
        <v>67.8</v>
      </c>
      <c r="E1038" s="14">
        <v>110.6938775510204</v>
      </c>
      <c r="F1038" s="14">
        <v>3.899443413729128</v>
      </c>
      <c r="G1038">
        <v>0.4</v>
      </c>
      <c r="I1038">
        <f t="shared" si="101"/>
        <v>968435423.5324675</v>
      </c>
      <c r="J1038">
        <f t="shared" si="98"/>
        <v>40000000</v>
      </c>
      <c r="K1038">
        <f t="shared" si="99"/>
        <v>1008435423.5324675</v>
      </c>
    </row>
    <row r="1039" spans="1:11" ht="12.75">
      <c r="A1039">
        <v>9</v>
      </c>
      <c r="B1039">
        <v>8</v>
      </c>
      <c r="C1039">
        <v>15</v>
      </c>
      <c r="D1039" s="16">
        <v>67.9</v>
      </c>
      <c r="E1039" s="14">
        <v>112.0129749768304</v>
      </c>
      <c r="F1039" s="14">
        <v>3.9645041705282673</v>
      </c>
      <c r="G1039">
        <v>0.5</v>
      </c>
      <c r="I1039">
        <f t="shared" si="101"/>
        <v>979807303.9351251</v>
      </c>
      <c r="J1039">
        <f t="shared" si="98"/>
        <v>50000000</v>
      </c>
      <c r="K1039">
        <f t="shared" si="99"/>
        <v>1029807303.9351251</v>
      </c>
    </row>
    <row r="1040" spans="1:11" ht="12.75">
      <c r="A1040">
        <v>9</v>
      </c>
      <c r="B1040">
        <v>8</v>
      </c>
      <c r="C1040">
        <v>12</v>
      </c>
      <c r="D1040" s="16">
        <v>68.2</v>
      </c>
      <c r="E1040" s="14">
        <v>111.56561922365988</v>
      </c>
      <c r="F1040" s="14">
        <v>3.9709796672828093</v>
      </c>
      <c r="G1040">
        <v>0.4</v>
      </c>
      <c r="I1040">
        <f t="shared" si="101"/>
        <v>975691862.3179296</v>
      </c>
      <c r="J1040">
        <f t="shared" si="98"/>
        <v>40000000</v>
      </c>
      <c r="K1040">
        <f t="shared" si="99"/>
        <v>1015691862.3179296</v>
      </c>
    </row>
    <row r="1041" spans="1:11" ht="12.75">
      <c r="A1041">
        <v>9</v>
      </c>
      <c r="B1041">
        <v>8</v>
      </c>
      <c r="C1041">
        <v>11</v>
      </c>
      <c r="D1041" s="16">
        <v>68.3</v>
      </c>
      <c r="E1041" s="14">
        <v>111.62603878116343</v>
      </c>
      <c r="F1041" s="14">
        <v>3.973130193905817</v>
      </c>
      <c r="G1041">
        <v>0.4</v>
      </c>
      <c r="I1041">
        <f t="shared" si="101"/>
        <v>976220258.7091413</v>
      </c>
      <c r="J1041">
        <f t="shared" si="98"/>
        <v>40000000</v>
      </c>
      <c r="K1041">
        <f t="shared" si="99"/>
        <v>1016220258.7091413</v>
      </c>
    </row>
    <row r="1042" spans="1:11" ht="12.75">
      <c r="A1042">
        <v>9</v>
      </c>
      <c r="B1042">
        <v>8</v>
      </c>
      <c r="C1042">
        <v>10</v>
      </c>
      <c r="D1042" s="16">
        <v>68.7</v>
      </c>
      <c r="E1042" s="14">
        <v>111.86660533578657</v>
      </c>
      <c r="F1042" s="14">
        <v>3.9816927322907083</v>
      </c>
      <c r="G1042">
        <v>0.4</v>
      </c>
      <c r="I1042">
        <f t="shared" si="101"/>
        <v>978324122.1692733</v>
      </c>
      <c r="J1042">
        <f t="shared" si="98"/>
        <v>40000000</v>
      </c>
      <c r="K1042">
        <f t="shared" si="99"/>
        <v>1018324122.1692733</v>
      </c>
    </row>
    <row r="1043" spans="1:11" ht="12.75">
      <c r="A1043">
        <v>9</v>
      </c>
      <c r="B1043">
        <v>8</v>
      </c>
      <c r="C1043">
        <v>9</v>
      </c>
      <c r="D1043" s="16">
        <v>69.3</v>
      </c>
      <c r="E1043" s="14">
        <v>112.22415370539798</v>
      </c>
      <c r="F1043" s="14">
        <v>4.1212259835315646</v>
      </c>
      <c r="G1043">
        <v>0.4</v>
      </c>
      <c r="I1043">
        <f t="shared" si="101"/>
        <v>980301131.2259836</v>
      </c>
      <c r="J1043">
        <f t="shared" si="98"/>
        <v>40000000</v>
      </c>
      <c r="K1043">
        <f t="shared" si="99"/>
        <v>1020301131.2259836</v>
      </c>
    </row>
    <row r="1044" spans="1:11" ht="12.75">
      <c r="A1044">
        <v>12</v>
      </c>
      <c r="B1044">
        <v>5</v>
      </c>
      <c r="C1044">
        <v>19</v>
      </c>
      <c r="D1044" s="16">
        <v>80</v>
      </c>
      <c r="E1044" s="14">
        <v>124</v>
      </c>
      <c r="F1044" s="14">
        <v>5.7333333333333325</v>
      </c>
      <c r="G1044">
        <v>0.1</v>
      </c>
      <c r="I1044">
        <f>IF(E1044&lt;F1044,0,(E1044-F1044)*60*I$2)</f>
        <v>1072468152</v>
      </c>
      <c r="J1044">
        <f t="shared" si="98"/>
        <v>10000000</v>
      </c>
      <c r="K1044">
        <f t="shared" si="99"/>
        <v>1082468152</v>
      </c>
    </row>
    <row r="1045" spans="1:11" ht="12.75">
      <c r="A1045">
        <v>12</v>
      </c>
      <c r="B1045">
        <v>5</v>
      </c>
      <c r="C1045">
        <v>21</v>
      </c>
      <c r="D1045" s="16">
        <v>80.6</v>
      </c>
      <c r="E1045" s="14">
        <v>124.97678275290215</v>
      </c>
      <c r="F1045" s="14">
        <v>5.279767827529022</v>
      </c>
      <c r="G1045">
        <v>0.1</v>
      </c>
      <c r="I1045">
        <f>IF(E1045&lt;F1045,0,(E1045-F1045)*60*I$2)</f>
        <v>1085438864.686567</v>
      </c>
      <c r="J1045">
        <f t="shared" si="98"/>
        <v>10000000</v>
      </c>
      <c r="K1045">
        <f t="shared" si="99"/>
        <v>1095438864.686567</v>
      </c>
    </row>
    <row r="1046" spans="1:11" ht="12.75">
      <c r="A1046">
        <v>12</v>
      </c>
      <c r="B1046">
        <v>5</v>
      </c>
      <c r="C1046">
        <v>20</v>
      </c>
      <c r="D1046" s="16">
        <v>80.7</v>
      </c>
      <c r="E1046" s="14">
        <v>125.02816901408451</v>
      </c>
      <c r="F1046" s="14">
        <v>5.281938690969346</v>
      </c>
      <c r="G1046">
        <v>0.1</v>
      </c>
      <c r="I1046">
        <f>IF(E1046&lt;F1046,0,(E1046-F1046)*60*I$2)</f>
        <v>1085885160.7406795</v>
      </c>
      <c r="J1046">
        <f t="shared" si="98"/>
        <v>10000000</v>
      </c>
      <c r="K1046">
        <f t="shared" si="99"/>
        <v>1095885160.7406795</v>
      </c>
    </row>
    <row r="1047" spans="1:11" ht="12.75">
      <c r="A1047">
        <v>1</v>
      </c>
      <c r="B1047">
        <v>4</v>
      </c>
      <c r="C1047">
        <v>18</v>
      </c>
      <c r="D1047" s="16">
        <v>86.5</v>
      </c>
      <c r="E1047" s="14">
        <v>133.33992094861662</v>
      </c>
      <c r="F1047" s="14">
        <v>3.96600790513834</v>
      </c>
      <c r="G1047">
        <v>0.5</v>
      </c>
      <c r="I1047">
        <f>IF(E1047&lt;F1047,0,(E1047-F1047)*60*I$2)</f>
        <v>1173191105.7391307</v>
      </c>
      <c r="J1047">
        <f t="shared" si="98"/>
        <v>50000000</v>
      </c>
      <c r="K1047">
        <f t="shared" si="99"/>
        <v>1223191105.7391307</v>
      </c>
    </row>
    <row r="1048" spans="1:11" ht="12.75">
      <c r="A1048">
        <v>6</v>
      </c>
      <c r="B1048">
        <v>27</v>
      </c>
      <c r="C1048">
        <v>6</v>
      </c>
      <c r="D1048" s="16">
        <v>107.9</v>
      </c>
      <c r="E1048" s="14">
        <v>153.20486815415822</v>
      </c>
      <c r="F1048" s="14">
        <v>0</v>
      </c>
      <c r="G1048">
        <v>0.4</v>
      </c>
      <c r="I1048">
        <f>IF(F1048&gt;E1048,0,(E1048-F1048)*60*I$2)</f>
        <v>1389295449.4929006</v>
      </c>
      <c r="J1048">
        <f t="shared" si="98"/>
        <v>40000000</v>
      </c>
      <c r="K1048">
        <f t="shared" si="99"/>
        <v>1429295449.4929006</v>
      </c>
    </row>
    <row r="1049" spans="1:11" ht="12.75">
      <c r="A1049">
        <v>6</v>
      </c>
      <c r="B1049">
        <v>27</v>
      </c>
      <c r="C1049">
        <v>5</v>
      </c>
      <c r="D1049" s="16">
        <v>107.9</v>
      </c>
      <c r="E1049" s="14">
        <v>154.66396213657876</v>
      </c>
      <c r="F1049" s="14">
        <v>0</v>
      </c>
      <c r="G1049">
        <v>0.3</v>
      </c>
      <c r="I1049">
        <f>IF(F1049&gt;E1049,0,(E1049-F1049)*60*I$2)</f>
        <v>1402526834.7261662</v>
      </c>
      <c r="J1049">
        <f t="shared" si="98"/>
        <v>30000000</v>
      </c>
      <c r="K1049">
        <f t="shared" si="99"/>
        <v>1432526834.7261662</v>
      </c>
    </row>
    <row r="1050" spans="1:11" ht="12.75">
      <c r="A1050">
        <v>10</v>
      </c>
      <c r="B1050">
        <v>12</v>
      </c>
      <c r="C1050">
        <v>8</v>
      </c>
      <c r="D1050" s="16">
        <v>111.4</v>
      </c>
      <c r="E1050" s="14">
        <v>166.29062087186261</v>
      </c>
      <c r="F1050" s="14">
        <v>6.916512549537648</v>
      </c>
      <c r="G1050">
        <v>0.5</v>
      </c>
      <c r="I1050">
        <f>IF(E1050-F1050&gt;0,(E1050-F1050)*60*$I$2,0)</f>
        <v>1445239476.5706737</v>
      </c>
      <c r="J1050">
        <f t="shared" si="98"/>
        <v>50000000</v>
      </c>
      <c r="K1050">
        <f t="shared" si="99"/>
        <v>1495239476.5706737</v>
      </c>
    </row>
    <row r="1051" spans="1:11" ht="12.75">
      <c r="A1051">
        <v>6</v>
      </c>
      <c r="B1051">
        <v>26</v>
      </c>
      <c r="C1051">
        <v>1</v>
      </c>
      <c r="D1051" s="16">
        <v>112</v>
      </c>
      <c r="E1051" s="14">
        <v>165.05263157894737</v>
      </c>
      <c r="F1051" s="14">
        <v>0</v>
      </c>
      <c r="G1051">
        <v>0.2</v>
      </c>
      <c r="I1051">
        <f>IF(F1051&gt;E1051,0,(E1051-F1051)*60*I$2)</f>
        <v>1496733574.736842</v>
      </c>
      <c r="J1051">
        <f t="shared" si="98"/>
        <v>20000000</v>
      </c>
      <c r="K1051">
        <f t="shared" si="99"/>
        <v>1516733574.736842</v>
      </c>
    </row>
    <row r="1052" spans="1:11" ht="12.75">
      <c r="A1052">
        <v>6</v>
      </c>
      <c r="B1052">
        <v>26</v>
      </c>
      <c r="C1052">
        <v>2</v>
      </c>
      <c r="D1052" s="16">
        <v>112.19999999999999</v>
      </c>
      <c r="E1052" s="14">
        <v>165.13009198423126</v>
      </c>
      <c r="F1052" s="14">
        <v>0</v>
      </c>
      <c r="G1052">
        <v>0.3</v>
      </c>
      <c r="I1052">
        <f>IF(F1052&gt;E1052,0,(E1052-F1052)*60*I$2)</f>
        <v>1497436002.7332456</v>
      </c>
      <c r="J1052">
        <f aca="true" t="shared" si="102" ref="J1052:J1112">G1052*100000000</f>
        <v>30000000</v>
      </c>
      <c r="K1052">
        <f aca="true" t="shared" si="103" ref="K1052:K1112">I1052+J1052</f>
        <v>1527436002.7332456</v>
      </c>
    </row>
    <row r="1053" spans="1:11" ht="12.75">
      <c r="A1053">
        <v>6</v>
      </c>
      <c r="B1053">
        <v>26</v>
      </c>
      <c r="C1053">
        <v>3</v>
      </c>
      <c r="D1053" s="16">
        <v>112.19999999999999</v>
      </c>
      <c r="E1053" s="14">
        <v>165.13009198423126</v>
      </c>
      <c r="F1053" s="14">
        <v>0</v>
      </c>
      <c r="G1053">
        <v>0.3</v>
      </c>
      <c r="I1053">
        <f>IF(F1053&gt;E1053,0,(E1053-F1053)*60*I$2)</f>
        <v>1497436002.7332456</v>
      </c>
      <c r="J1053">
        <f t="shared" si="102"/>
        <v>30000000</v>
      </c>
      <c r="K1053">
        <f t="shared" si="103"/>
        <v>1527436002.7332456</v>
      </c>
    </row>
    <row r="1054" spans="1:11" ht="12.75">
      <c r="A1054">
        <v>6</v>
      </c>
      <c r="B1054">
        <v>25</v>
      </c>
      <c r="C1054">
        <v>24</v>
      </c>
      <c r="D1054" s="16">
        <v>112.4</v>
      </c>
      <c r="E1054" s="14">
        <v>164.4698162729659</v>
      </c>
      <c r="F1054" s="14">
        <v>0</v>
      </c>
      <c r="G1054">
        <v>0.3</v>
      </c>
      <c r="I1054">
        <f>IF(F1054&gt;E1054,0,(E1054-F1054)*60*I$2)</f>
        <v>1491448477.3228347</v>
      </c>
      <c r="J1054">
        <f t="shared" si="102"/>
        <v>30000000</v>
      </c>
      <c r="K1054">
        <f t="shared" si="103"/>
        <v>1521448477.3228347</v>
      </c>
    </row>
    <row r="1055" spans="1:11" ht="12.75">
      <c r="A1055">
        <v>7</v>
      </c>
      <c r="B1055">
        <v>9</v>
      </c>
      <c r="C1055">
        <v>20</v>
      </c>
      <c r="D1055" s="16">
        <v>112.80000000000001</v>
      </c>
      <c r="E1055" s="14">
        <v>139.5235602094241</v>
      </c>
      <c r="F1055" s="14">
        <v>0</v>
      </c>
      <c r="G1055">
        <v>0.5</v>
      </c>
      <c r="I1055">
        <f>IF(F1055&gt;E1055,0,(E1055-F1055)*60*I$2)</f>
        <v>1265230339.1623037</v>
      </c>
      <c r="J1055">
        <f t="shared" si="102"/>
        <v>50000000</v>
      </c>
      <c r="K1055">
        <f t="shared" si="103"/>
        <v>1315230339.1623037</v>
      </c>
    </row>
    <row r="1056" spans="1:11" ht="12.75">
      <c r="A1056">
        <v>12</v>
      </c>
      <c r="B1056">
        <v>16</v>
      </c>
      <c r="C1056">
        <v>18</v>
      </c>
      <c r="D1056" s="16">
        <v>120</v>
      </c>
      <c r="E1056" s="14">
        <v>166.5</v>
      </c>
      <c r="F1056" s="14">
        <v>4.199999999999999</v>
      </c>
      <c r="G1056">
        <v>0.5</v>
      </c>
      <c r="I1056">
        <f>IF(E1056&lt;F1056,0,(E1056-F1056)*60*I$2)</f>
        <v>1471772106</v>
      </c>
      <c r="J1056">
        <f t="shared" si="102"/>
        <v>50000000</v>
      </c>
      <c r="K1056">
        <f t="shared" si="103"/>
        <v>1521772106</v>
      </c>
    </row>
    <row r="1057" spans="1:11" ht="12.75">
      <c r="A1057">
        <v>1</v>
      </c>
      <c r="B1057">
        <v>19</v>
      </c>
      <c r="C1057">
        <v>19</v>
      </c>
      <c r="D1057" s="16">
        <v>122.1</v>
      </c>
      <c r="E1057" s="14">
        <v>176.25786551511413</v>
      </c>
      <c r="F1057" s="14">
        <v>4.067489204194942</v>
      </c>
      <c r="G1057">
        <v>0.5</v>
      </c>
      <c r="I1057">
        <f>IF(E1057&lt;F1057,0,(E1057-F1057)*60*I$2)</f>
        <v>1561460214.2702036</v>
      </c>
      <c r="J1057">
        <f t="shared" si="102"/>
        <v>50000000</v>
      </c>
      <c r="K1057">
        <f t="shared" si="103"/>
        <v>1611460214.2702036</v>
      </c>
    </row>
    <row r="1058" spans="1:11" ht="12.75">
      <c r="A1058">
        <v>7</v>
      </c>
      <c r="B1058">
        <v>16</v>
      </c>
      <c r="C1058">
        <v>1</v>
      </c>
      <c r="D1058" s="16">
        <v>129.3</v>
      </c>
      <c r="E1058" s="14">
        <v>167.25753101004133</v>
      </c>
      <c r="F1058" s="14">
        <v>0</v>
      </c>
      <c r="G1058">
        <v>0.5</v>
      </c>
      <c r="I1058">
        <f>IF(F1058&gt;E1058,0,(E1058-F1058)*60*I$2)</f>
        <v>1516728087.855877</v>
      </c>
      <c r="J1058">
        <f t="shared" si="102"/>
        <v>50000000</v>
      </c>
      <c r="K1058">
        <f t="shared" si="103"/>
        <v>1566728087.855877</v>
      </c>
    </row>
    <row r="1059" spans="1:11" ht="12.75">
      <c r="A1059">
        <v>7</v>
      </c>
      <c r="B1059">
        <v>20</v>
      </c>
      <c r="C1059">
        <v>1</v>
      </c>
      <c r="D1059" s="16">
        <v>130.6</v>
      </c>
      <c r="E1059" s="14">
        <v>173.01055099648298</v>
      </c>
      <c r="F1059" s="14">
        <v>0</v>
      </c>
      <c r="G1059">
        <v>0.5</v>
      </c>
      <c r="I1059">
        <f>IF(F1059&gt;E1059,0,(E1059-F1059)*60*I$2)</f>
        <v>1568897738.7573268</v>
      </c>
      <c r="J1059">
        <f t="shared" si="102"/>
        <v>50000000</v>
      </c>
      <c r="K1059">
        <f t="shared" si="103"/>
        <v>1618897738.7573268</v>
      </c>
    </row>
    <row r="1060" spans="1:11" ht="12.75">
      <c r="A1060">
        <v>7</v>
      </c>
      <c r="B1060">
        <v>20</v>
      </c>
      <c r="C1060">
        <v>2</v>
      </c>
      <c r="D1060" s="16">
        <v>132</v>
      </c>
      <c r="E1060" s="14">
        <v>174.2093023255814</v>
      </c>
      <c r="F1060" s="14">
        <v>0</v>
      </c>
      <c r="G1060">
        <v>0.5</v>
      </c>
      <c r="I1060">
        <f>IF(F1060&gt;E1060,0,(E1060-F1060)*60*I$2)</f>
        <v>1579768279.5348837</v>
      </c>
      <c r="J1060">
        <f t="shared" si="102"/>
        <v>50000000</v>
      </c>
      <c r="K1060">
        <f t="shared" si="103"/>
        <v>1629768279.5348837</v>
      </c>
    </row>
    <row r="1061" spans="1:11" ht="12.75">
      <c r="A1061">
        <v>12</v>
      </c>
      <c r="B1061">
        <v>7</v>
      </c>
      <c r="C1061">
        <v>19</v>
      </c>
      <c r="D1061" s="16">
        <v>134.7</v>
      </c>
      <c r="E1061" s="14">
        <v>181.96451058958215</v>
      </c>
      <c r="F1061" s="14">
        <v>6.399599313108186</v>
      </c>
      <c r="G1061">
        <v>0.1</v>
      </c>
      <c r="I1061">
        <f>IF(E1061&lt;F1061,0,(E1061-F1061)*60*I$2)</f>
        <v>1592061239.7355466</v>
      </c>
      <c r="J1061">
        <f t="shared" si="102"/>
        <v>10000000</v>
      </c>
      <c r="K1061">
        <f t="shared" si="103"/>
        <v>1602061239.7355466</v>
      </c>
    </row>
    <row r="1062" spans="1:11" ht="12.75">
      <c r="A1062">
        <v>12</v>
      </c>
      <c r="B1062">
        <v>7</v>
      </c>
      <c r="C1062">
        <v>18</v>
      </c>
      <c r="D1062" s="16">
        <v>135</v>
      </c>
      <c r="E1062" s="14">
        <v>182.82857142857145</v>
      </c>
      <c r="F1062" s="14">
        <v>6.634285714285714</v>
      </c>
      <c r="G1062">
        <v>0.1</v>
      </c>
      <c r="I1062">
        <f>IF(E1062&lt;F1062,0,(E1062-F1062)*60*I$2)</f>
        <v>1597768545.6000001</v>
      </c>
      <c r="J1062">
        <f t="shared" si="102"/>
        <v>10000000</v>
      </c>
      <c r="K1062">
        <f t="shared" si="103"/>
        <v>1607768545.6000001</v>
      </c>
    </row>
    <row r="1063" spans="1:11" ht="12.75">
      <c r="A1063">
        <v>6</v>
      </c>
      <c r="B1063">
        <v>30</v>
      </c>
      <c r="C1063">
        <v>15</v>
      </c>
      <c r="D1063" s="16">
        <v>157.7</v>
      </c>
      <c r="E1063" s="14">
        <v>210.5857359635812</v>
      </c>
      <c r="F1063" s="14">
        <v>0</v>
      </c>
      <c r="G1063">
        <v>0.4</v>
      </c>
      <c r="I1063">
        <f>IF(F1063&gt;E1063,0,(E1063-F1063)*60*I$2)</f>
        <v>1909637782.5796661</v>
      </c>
      <c r="J1063">
        <f t="shared" si="102"/>
        <v>40000000</v>
      </c>
      <c r="K1063">
        <f t="shared" si="103"/>
        <v>1949637782.5796661</v>
      </c>
    </row>
    <row r="1064" spans="1:11" ht="12.75">
      <c r="A1064">
        <v>6</v>
      </c>
      <c r="B1064">
        <v>23</v>
      </c>
      <c r="C1064">
        <v>5</v>
      </c>
      <c r="D1064" s="16">
        <v>157.8</v>
      </c>
      <c r="E1064" s="14">
        <v>211.41051567239637</v>
      </c>
      <c r="F1064" s="14">
        <v>0</v>
      </c>
      <c r="G1064">
        <v>0.4</v>
      </c>
      <c r="I1064">
        <f>IF(F1064&gt;E1064,0,(E1064-F1064)*60*I$2)</f>
        <v>1917117066.4307382</v>
      </c>
      <c r="J1064">
        <f t="shared" si="102"/>
        <v>40000000</v>
      </c>
      <c r="K1064">
        <f t="shared" si="103"/>
        <v>1957117066.4307382</v>
      </c>
    </row>
    <row r="1065" spans="1:11" ht="12.75">
      <c r="A1065">
        <v>6</v>
      </c>
      <c r="B1065">
        <v>30</v>
      </c>
      <c r="C1065">
        <v>17</v>
      </c>
      <c r="D1065" s="16">
        <v>157.8</v>
      </c>
      <c r="E1065" s="14">
        <v>211.41051567239637</v>
      </c>
      <c r="F1065" s="14">
        <v>0</v>
      </c>
      <c r="G1065">
        <v>0.4</v>
      </c>
      <c r="I1065">
        <f>IF(F1065&gt;E1065,0,(E1065-F1065)*60*I$2)</f>
        <v>1917117066.4307382</v>
      </c>
      <c r="J1065">
        <f t="shared" si="102"/>
        <v>40000000</v>
      </c>
      <c r="K1065">
        <f t="shared" si="103"/>
        <v>1957117066.4307382</v>
      </c>
    </row>
    <row r="1066" spans="1:11" ht="12.75">
      <c r="A1066">
        <v>6</v>
      </c>
      <c r="B1066">
        <v>5</v>
      </c>
      <c r="C1066">
        <v>20</v>
      </c>
      <c r="D1066" s="16">
        <v>157.9</v>
      </c>
      <c r="E1066" s="14">
        <v>210.63971702880244</v>
      </c>
      <c r="F1066" s="14">
        <v>4.707478524507327</v>
      </c>
      <c r="G1066">
        <v>0.5</v>
      </c>
      <c r="I1066">
        <f>IF(F1066&gt;E1066,0,(E1066-F1066)*60*I$2)</f>
        <v>1867438843.8494189</v>
      </c>
      <c r="J1066">
        <f t="shared" si="102"/>
        <v>50000000</v>
      </c>
      <c r="K1066">
        <f t="shared" si="103"/>
        <v>1917438843.8494189</v>
      </c>
    </row>
    <row r="1067" spans="1:11" ht="12.75">
      <c r="A1067">
        <v>1</v>
      </c>
      <c r="B1067">
        <v>10</v>
      </c>
      <c r="C1067">
        <v>7</v>
      </c>
      <c r="D1067" s="16">
        <v>158</v>
      </c>
      <c r="E1067" s="14">
        <v>217.05050505050505</v>
      </c>
      <c r="F1067" s="14">
        <v>4.947474747474748</v>
      </c>
      <c r="G1067">
        <v>0.5</v>
      </c>
      <c r="I1067">
        <f>IF(E1067&lt;F1067,0,(E1067-F1067)*60*I$2)</f>
        <v>1923396941.4545455</v>
      </c>
      <c r="J1067">
        <f t="shared" si="102"/>
        <v>50000000</v>
      </c>
      <c r="K1067">
        <f t="shared" si="103"/>
        <v>1973396941.4545455</v>
      </c>
    </row>
    <row r="1068" spans="1:11" ht="12.75">
      <c r="A1068">
        <v>6</v>
      </c>
      <c r="B1068">
        <v>30</v>
      </c>
      <c r="C1068">
        <v>16</v>
      </c>
      <c r="D1068" s="16">
        <v>158.2</v>
      </c>
      <c r="E1068" s="14">
        <v>211.51866801210898</v>
      </c>
      <c r="F1068" s="14">
        <v>0</v>
      </c>
      <c r="G1068">
        <v>0.4</v>
      </c>
      <c r="I1068">
        <f aca="true" t="shared" si="104" ref="I1068:I1091">IF(F1068&gt;E1068,0,(E1068-F1068)*60*I$2)</f>
        <v>1918097815.6407666</v>
      </c>
      <c r="J1068">
        <f t="shared" si="102"/>
        <v>40000000</v>
      </c>
      <c r="K1068">
        <f t="shared" si="103"/>
        <v>1958097815.6407666</v>
      </c>
    </row>
    <row r="1069" spans="1:11" ht="12.75">
      <c r="A1069">
        <v>6</v>
      </c>
      <c r="B1069">
        <v>30</v>
      </c>
      <c r="C1069">
        <v>18</v>
      </c>
      <c r="D1069" s="16">
        <v>159</v>
      </c>
      <c r="E1069" s="14">
        <v>211.73366834170855</v>
      </c>
      <c r="F1069" s="14">
        <v>0</v>
      </c>
      <c r="G1069">
        <v>0.4</v>
      </c>
      <c r="I1069">
        <f t="shared" si="104"/>
        <v>1920047485.9296484</v>
      </c>
      <c r="J1069">
        <f t="shared" si="102"/>
        <v>40000000</v>
      </c>
      <c r="K1069">
        <f t="shared" si="103"/>
        <v>1960047485.9296484</v>
      </c>
    </row>
    <row r="1070" spans="1:11" ht="12.75">
      <c r="A1070">
        <v>6</v>
      </c>
      <c r="B1070">
        <v>3</v>
      </c>
      <c r="C1070">
        <v>5</v>
      </c>
      <c r="D1070" s="16">
        <v>159.7</v>
      </c>
      <c r="E1070" s="14">
        <v>215.9188783174762</v>
      </c>
      <c r="F1070" s="14">
        <v>5.038107160741112</v>
      </c>
      <c r="G1070">
        <v>0.4</v>
      </c>
      <c r="I1070">
        <f t="shared" si="104"/>
        <v>1912313226.6189284</v>
      </c>
      <c r="J1070">
        <f t="shared" si="102"/>
        <v>40000000</v>
      </c>
      <c r="K1070">
        <f t="shared" si="103"/>
        <v>1952313226.6189284</v>
      </c>
    </row>
    <row r="1071" spans="1:11" ht="12.75">
      <c r="A1071">
        <v>6</v>
      </c>
      <c r="B1071">
        <v>3</v>
      </c>
      <c r="C1071">
        <v>6</v>
      </c>
      <c r="D1071" s="16">
        <v>159.8</v>
      </c>
      <c r="E1071" s="14">
        <v>215.94594594594594</v>
      </c>
      <c r="F1071" s="14">
        <v>4.9587587587587585</v>
      </c>
      <c r="G1071">
        <v>0.4</v>
      </c>
      <c r="I1071">
        <f t="shared" si="104"/>
        <v>1913278230.5945945</v>
      </c>
      <c r="J1071">
        <f t="shared" si="102"/>
        <v>40000000</v>
      </c>
      <c r="K1071">
        <f t="shared" si="103"/>
        <v>1953278230.5945945</v>
      </c>
    </row>
    <row r="1072" spans="1:11" ht="12.75">
      <c r="A1072">
        <v>6</v>
      </c>
      <c r="B1072">
        <v>23</v>
      </c>
      <c r="C1072">
        <v>2</v>
      </c>
      <c r="D1072" s="16">
        <v>160</v>
      </c>
      <c r="E1072" s="14">
        <v>213.60000000000002</v>
      </c>
      <c r="F1072" s="14">
        <v>0</v>
      </c>
      <c r="G1072">
        <v>0.4</v>
      </c>
      <c r="I1072">
        <f t="shared" si="104"/>
        <v>1936971792.0000002</v>
      </c>
      <c r="J1072">
        <f t="shared" si="102"/>
        <v>40000000</v>
      </c>
      <c r="K1072">
        <f t="shared" si="103"/>
        <v>1976971792.0000002</v>
      </c>
    </row>
    <row r="1073" spans="1:11" ht="12.75">
      <c r="A1073">
        <v>6</v>
      </c>
      <c r="B1073">
        <v>3</v>
      </c>
      <c r="C1073">
        <v>3</v>
      </c>
      <c r="D1073" s="16">
        <v>160.1</v>
      </c>
      <c r="E1073" s="14">
        <v>214.42678660669665</v>
      </c>
      <c r="F1073" s="14">
        <v>4.960619690154922</v>
      </c>
      <c r="G1073">
        <v>0.4</v>
      </c>
      <c r="I1073">
        <f t="shared" si="104"/>
        <v>1899485284.1559222</v>
      </c>
      <c r="J1073">
        <f t="shared" si="102"/>
        <v>40000000</v>
      </c>
      <c r="K1073">
        <f t="shared" si="103"/>
        <v>1939485284.1559222</v>
      </c>
    </row>
    <row r="1074" spans="1:11" ht="12.75">
      <c r="A1074">
        <v>6</v>
      </c>
      <c r="B1074">
        <v>3</v>
      </c>
      <c r="C1074">
        <v>4</v>
      </c>
      <c r="D1074" s="16">
        <v>160.2</v>
      </c>
      <c r="E1074" s="14">
        <v>215.25374625374624</v>
      </c>
      <c r="F1074" s="14">
        <v>5.0412587412587415</v>
      </c>
      <c r="G1074">
        <v>0.4</v>
      </c>
      <c r="I1074">
        <f t="shared" si="104"/>
        <v>1906253083.5104897</v>
      </c>
      <c r="J1074">
        <f t="shared" si="102"/>
        <v>40000000</v>
      </c>
      <c r="K1074">
        <f t="shared" si="103"/>
        <v>1946253083.5104897</v>
      </c>
    </row>
    <row r="1075" spans="1:11" ht="12.75">
      <c r="A1075">
        <v>6</v>
      </c>
      <c r="B1075">
        <v>23</v>
      </c>
      <c r="C1075">
        <v>1</v>
      </c>
      <c r="D1075" s="16">
        <v>161</v>
      </c>
      <c r="E1075" s="14">
        <v>216.26865671641792</v>
      </c>
      <c r="F1075" s="14">
        <v>0</v>
      </c>
      <c r="G1075">
        <v>0.4</v>
      </c>
      <c r="I1075">
        <f t="shared" si="104"/>
        <v>1961171758.2089553</v>
      </c>
      <c r="J1075">
        <f t="shared" si="102"/>
        <v>40000000</v>
      </c>
      <c r="K1075">
        <f t="shared" si="103"/>
        <v>2001171758.2089553</v>
      </c>
    </row>
    <row r="1076" spans="1:11" ht="12.75">
      <c r="A1076">
        <v>6</v>
      </c>
      <c r="B1076">
        <v>30</v>
      </c>
      <c r="C1076">
        <v>10</v>
      </c>
      <c r="D1076" s="16">
        <v>161.4</v>
      </c>
      <c r="E1076" s="14">
        <v>213.97120158887788</v>
      </c>
      <c r="F1076" s="14">
        <v>0</v>
      </c>
      <c r="G1076">
        <v>0.4</v>
      </c>
      <c r="I1076">
        <f t="shared" si="104"/>
        <v>1940337929.672294</v>
      </c>
      <c r="J1076">
        <f t="shared" si="102"/>
        <v>40000000</v>
      </c>
      <c r="K1076">
        <f t="shared" si="103"/>
        <v>1980337929.672294</v>
      </c>
    </row>
    <row r="1077" spans="1:11" ht="12.75">
      <c r="A1077">
        <v>7</v>
      </c>
      <c r="B1077">
        <v>25</v>
      </c>
      <c r="C1077">
        <v>8</v>
      </c>
      <c r="D1077" s="16">
        <v>161.5</v>
      </c>
      <c r="E1077" s="14">
        <v>209.18858560794044</v>
      </c>
      <c r="F1077" s="14">
        <v>0</v>
      </c>
      <c r="G1077">
        <v>0.3</v>
      </c>
      <c r="I1077">
        <f t="shared" si="104"/>
        <v>1896968115.7816377</v>
      </c>
      <c r="J1077">
        <f t="shared" si="102"/>
        <v>30000000</v>
      </c>
      <c r="K1077">
        <f t="shared" si="103"/>
        <v>1926968115.7816377</v>
      </c>
    </row>
    <row r="1078" spans="1:11" ht="12.75">
      <c r="A1078">
        <v>6</v>
      </c>
      <c r="B1078">
        <v>7</v>
      </c>
      <c r="C1078">
        <v>6</v>
      </c>
      <c r="D1078" s="16">
        <v>162.8</v>
      </c>
      <c r="E1078" s="14">
        <v>223.16765285996055</v>
      </c>
      <c r="F1078" s="14">
        <v>4.896844181459565</v>
      </c>
      <c r="G1078">
        <v>0.5</v>
      </c>
      <c r="I1078">
        <f t="shared" si="104"/>
        <v>1979327712.6745563</v>
      </c>
      <c r="J1078">
        <f t="shared" si="102"/>
        <v>50000000</v>
      </c>
      <c r="K1078">
        <f t="shared" si="103"/>
        <v>2029327712.6745563</v>
      </c>
    </row>
    <row r="1079" spans="1:11" ht="12.75">
      <c r="A1079">
        <v>7</v>
      </c>
      <c r="B1079">
        <v>30</v>
      </c>
      <c r="C1079">
        <v>2</v>
      </c>
      <c r="D1079" s="16">
        <v>164</v>
      </c>
      <c r="E1079" s="14">
        <v>211.4313725490196</v>
      </c>
      <c r="F1079" s="14">
        <v>0</v>
      </c>
      <c r="G1079">
        <v>0.3</v>
      </c>
      <c r="I1079">
        <f t="shared" si="104"/>
        <v>1917306201.1764705</v>
      </c>
      <c r="J1079">
        <f t="shared" si="102"/>
        <v>30000000</v>
      </c>
      <c r="K1079">
        <f t="shared" si="103"/>
        <v>1947306201.1764705</v>
      </c>
    </row>
    <row r="1080" spans="1:11" ht="12.75">
      <c r="A1080">
        <v>6</v>
      </c>
      <c r="B1080">
        <v>9</v>
      </c>
      <c r="C1080">
        <v>5</v>
      </c>
      <c r="D1080" s="16">
        <v>164.7</v>
      </c>
      <c r="E1080" s="14">
        <v>222.06741573033707</v>
      </c>
      <c r="F1080" s="14">
        <v>4.344797264289204</v>
      </c>
      <c r="G1080">
        <v>0.3</v>
      </c>
      <c r="I1080">
        <f t="shared" si="104"/>
        <v>1974356603.2261844</v>
      </c>
      <c r="J1080">
        <f t="shared" si="102"/>
        <v>30000000</v>
      </c>
      <c r="K1080">
        <f t="shared" si="103"/>
        <v>2004356603.2261844</v>
      </c>
    </row>
    <row r="1081" spans="1:11" ht="12.75">
      <c r="A1081">
        <v>7</v>
      </c>
      <c r="B1081">
        <v>31</v>
      </c>
      <c r="C1081">
        <v>4</v>
      </c>
      <c r="D1081" s="16">
        <v>165.1</v>
      </c>
      <c r="E1081" s="14">
        <v>211.70794734275964</v>
      </c>
      <c r="F1081" s="14">
        <v>0</v>
      </c>
      <c r="G1081">
        <v>0.4</v>
      </c>
      <c r="I1081">
        <f t="shared" si="104"/>
        <v>1919814242.2525597</v>
      </c>
      <c r="J1081">
        <f t="shared" si="102"/>
        <v>40000000</v>
      </c>
      <c r="K1081">
        <f t="shared" si="103"/>
        <v>1959814242.2525597</v>
      </c>
    </row>
    <row r="1082" spans="1:11" ht="12.75">
      <c r="A1082">
        <v>7</v>
      </c>
      <c r="B1082">
        <v>9</v>
      </c>
      <c r="C1082">
        <v>18</v>
      </c>
      <c r="D1082" s="16">
        <v>165.6</v>
      </c>
      <c r="E1082" s="14">
        <v>190.08560311284046</v>
      </c>
      <c r="F1082" s="14">
        <v>0</v>
      </c>
      <c r="G1082">
        <v>0.5</v>
      </c>
      <c r="I1082">
        <f t="shared" si="104"/>
        <v>1723738067.8599222</v>
      </c>
      <c r="J1082">
        <f t="shared" si="102"/>
        <v>50000000</v>
      </c>
      <c r="K1082">
        <f t="shared" si="103"/>
        <v>1773738067.8599222</v>
      </c>
    </row>
    <row r="1083" spans="1:11" ht="12.75">
      <c r="A1083">
        <v>7</v>
      </c>
      <c r="B1083">
        <v>23</v>
      </c>
      <c r="C1083">
        <v>4</v>
      </c>
      <c r="D1083" s="16">
        <v>165.8</v>
      </c>
      <c r="E1083" s="14">
        <v>214.29931972789115</v>
      </c>
      <c r="F1083" s="14">
        <v>0</v>
      </c>
      <c r="G1083">
        <v>0.3</v>
      </c>
      <c r="I1083">
        <f t="shared" si="104"/>
        <v>1943313377.142857</v>
      </c>
      <c r="J1083">
        <f t="shared" si="102"/>
        <v>30000000</v>
      </c>
      <c r="K1083">
        <f t="shared" si="103"/>
        <v>1973313377.142857</v>
      </c>
    </row>
    <row r="1084" spans="1:11" ht="12.75">
      <c r="A1084">
        <v>7</v>
      </c>
      <c r="B1084">
        <v>23</v>
      </c>
      <c r="C1084">
        <v>6</v>
      </c>
      <c r="D1084" s="16">
        <v>166.1</v>
      </c>
      <c r="E1084" s="14">
        <v>214.37457544881124</v>
      </c>
      <c r="F1084" s="14">
        <v>0</v>
      </c>
      <c r="G1084">
        <v>0.4</v>
      </c>
      <c r="I1084">
        <f t="shared" si="104"/>
        <v>1943995812.576419</v>
      </c>
      <c r="J1084">
        <f t="shared" si="102"/>
        <v>40000000</v>
      </c>
      <c r="K1084">
        <f t="shared" si="103"/>
        <v>1983995812.576419</v>
      </c>
    </row>
    <row r="1085" spans="1:11" ht="12.75">
      <c r="A1085">
        <v>7</v>
      </c>
      <c r="B1085">
        <v>23</v>
      </c>
      <c r="C1085">
        <v>3</v>
      </c>
      <c r="D1085" s="16">
        <v>166.1</v>
      </c>
      <c r="E1085" s="14">
        <v>214.37457544881124</v>
      </c>
      <c r="F1085" s="14">
        <v>0</v>
      </c>
      <c r="G1085">
        <v>0.3</v>
      </c>
      <c r="I1085">
        <f t="shared" si="104"/>
        <v>1943995812.576419</v>
      </c>
      <c r="J1085">
        <f t="shared" si="102"/>
        <v>30000000</v>
      </c>
      <c r="K1085">
        <f t="shared" si="103"/>
        <v>1973995812.576419</v>
      </c>
    </row>
    <row r="1086" spans="1:11" ht="12.75">
      <c r="A1086">
        <v>7</v>
      </c>
      <c r="B1086">
        <v>9</v>
      </c>
      <c r="C1086">
        <v>17</v>
      </c>
      <c r="D1086" s="16">
        <v>166.3</v>
      </c>
      <c r="E1086" s="14">
        <v>191.04750363548231</v>
      </c>
      <c r="F1086" s="14">
        <v>0</v>
      </c>
      <c r="G1086">
        <v>0.5</v>
      </c>
      <c r="I1086">
        <f t="shared" si="104"/>
        <v>1732460793.4173534</v>
      </c>
      <c r="J1086">
        <f t="shared" si="102"/>
        <v>50000000</v>
      </c>
      <c r="K1086">
        <f t="shared" si="103"/>
        <v>1782460793.4173534</v>
      </c>
    </row>
    <row r="1087" spans="1:11" ht="12.75">
      <c r="A1087">
        <v>7</v>
      </c>
      <c r="B1087">
        <v>23</v>
      </c>
      <c r="C1087">
        <v>5</v>
      </c>
      <c r="D1087" s="16">
        <v>166.3</v>
      </c>
      <c r="E1087" s="14">
        <v>214.4246243334949</v>
      </c>
      <c r="F1087" s="14">
        <v>0</v>
      </c>
      <c r="G1087">
        <v>0.3</v>
      </c>
      <c r="I1087">
        <f t="shared" si="104"/>
        <v>1944449666.873485</v>
      </c>
      <c r="J1087">
        <f t="shared" si="102"/>
        <v>30000000</v>
      </c>
      <c r="K1087">
        <f t="shared" si="103"/>
        <v>1974449666.873485</v>
      </c>
    </row>
    <row r="1088" spans="1:11" ht="12.75">
      <c r="A1088">
        <v>7</v>
      </c>
      <c r="B1088">
        <v>29</v>
      </c>
      <c r="C1088">
        <v>6</v>
      </c>
      <c r="D1088" s="16">
        <v>168.6</v>
      </c>
      <c r="E1088" s="14">
        <v>214.18504314477468</v>
      </c>
      <c r="F1088" s="14">
        <v>0</v>
      </c>
      <c r="G1088">
        <v>0.3</v>
      </c>
      <c r="I1088">
        <f t="shared" si="104"/>
        <v>1942277091.9463086</v>
      </c>
      <c r="J1088">
        <f t="shared" si="102"/>
        <v>30000000</v>
      </c>
      <c r="K1088">
        <f t="shared" si="103"/>
        <v>1972277091.9463086</v>
      </c>
    </row>
    <row r="1089" spans="1:11" ht="12.75">
      <c r="A1089">
        <v>7</v>
      </c>
      <c r="B1089">
        <v>19</v>
      </c>
      <c r="C1089">
        <v>5</v>
      </c>
      <c r="D1089" s="16">
        <v>171.5</v>
      </c>
      <c r="E1089" s="14">
        <v>213.26004728132386</v>
      </c>
      <c r="F1089" s="14">
        <v>0</v>
      </c>
      <c r="G1089">
        <v>0.4</v>
      </c>
      <c r="I1089">
        <f t="shared" si="104"/>
        <v>1933889025.9574468</v>
      </c>
      <c r="J1089">
        <f t="shared" si="102"/>
        <v>40000000</v>
      </c>
      <c r="K1089">
        <f t="shared" si="103"/>
        <v>1973889025.9574468</v>
      </c>
    </row>
    <row r="1090" spans="1:11" ht="12.75">
      <c r="A1090">
        <v>7</v>
      </c>
      <c r="B1090">
        <v>1</v>
      </c>
      <c r="C1090">
        <v>17</v>
      </c>
      <c r="D1090" s="16">
        <v>194.8</v>
      </c>
      <c r="E1090" s="14">
        <v>256.3594548551959</v>
      </c>
      <c r="F1090" s="14">
        <v>0</v>
      </c>
      <c r="G1090">
        <v>0.4</v>
      </c>
      <c r="I1090">
        <f t="shared" si="104"/>
        <v>2324723935.7069845</v>
      </c>
      <c r="J1090">
        <f t="shared" si="102"/>
        <v>40000000</v>
      </c>
      <c r="K1090">
        <f t="shared" si="103"/>
        <v>2364723935.7069845</v>
      </c>
    </row>
    <row r="1091" spans="1:11" ht="12.75">
      <c r="A1091">
        <v>7</v>
      </c>
      <c r="B1091">
        <v>1</v>
      </c>
      <c r="C1091">
        <v>18</v>
      </c>
      <c r="D1091" s="16">
        <v>196.2</v>
      </c>
      <c r="E1091" s="14">
        <v>256.67146486028787</v>
      </c>
      <c r="F1091" s="14">
        <v>0</v>
      </c>
      <c r="G1091">
        <v>0.4</v>
      </c>
      <c r="I1091">
        <f t="shared" si="104"/>
        <v>2327553311.07536</v>
      </c>
      <c r="J1091">
        <f t="shared" si="102"/>
        <v>40000000</v>
      </c>
      <c r="K1091">
        <f t="shared" si="103"/>
        <v>2367553311.07536</v>
      </c>
    </row>
    <row r="1092" spans="1:11" ht="12.75">
      <c r="A1092">
        <v>9</v>
      </c>
      <c r="B1092">
        <v>9</v>
      </c>
      <c r="C1092">
        <v>18</v>
      </c>
      <c r="D1092" s="16">
        <v>199.7</v>
      </c>
      <c r="E1092" s="14">
        <v>264.9336670838548</v>
      </c>
      <c r="F1092" s="14">
        <v>5.498623279098873</v>
      </c>
      <c r="G1092">
        <v>0.5</v>
      </c>
      <c r="I1092">
        <f>IF(E1092-F1092&gt;0,(E1092-F1092)*60*$I$2,0)</f>
        <v>2352614052.931164</v>
      </c>
      <c r="J1092">
        <f t="shared" si="102"/>
        <v>50000000</v>
      </c>
      <c r="K1092">
        <f t="shared" si="103"/>
        <v>2402614052.931164</v>
      </c>
    </row>
    <row r="1093" spans="1:11" ht="12.75">
      <c r="A1093">
        <v>7</v>
      </c>
      <c r="B1093">
        <v>5</v>
      </c>
      <c r="C1093">
        <v>11</v>
      </c>
      <c r="D1093" s="16">
        <v>202</v>
      </c>
      <c r="E1093" s="14">
        <v>262.93388429752065</v>
      </c>
      <c r="F1093" s="14">
        <v>0</v>
      </c>
      <c r="G1093">
        <v>0.4</v>
      </c>
      <c r="I1093">
        <f aca="true" t="shared" si="105" ref="I1093:I1129">IF(F1093&gt;E1093,0,(E1093-F1093)*60*I$2)</f>
        <v>2384342308.2644625</v>
      </c>
      <c r="J1093">
        <f t="shared" si="102"/>
        <v>40000000</v>
      </c>
      <c r="K1093">
        <f t="shared" si="103"/>
        <v>2424342308.2644625</v>
      </c>
    </row>
    <row r="1094" spans="1:11" ht="12.75">
      <c r="A1094">
        <v>7</v>
      </c>
      <c r="B1094">
        <v>5</v>
      </c>
      <c r="C1094">
        <v>17</v>
      </c>
      <c r="D1094" s="16">
        <v>202.2</v>
      </c>
      <c r="E1094" s="14">
        <v>267.15111478117257</v>
      </c>
      <c r="F1094" s="14">
        <v>0</v>
      </c>
      <c r="G1094">
        <v>0.5</v>
      </c>
      <c r="I1094">
        <f t="shared" si="105"/>
        <v>2422585082.0809245</v>
      </c>
      <c r="J1094">
        <f t="shared" si="102"/>
        <v>50000000</v>
      </c>
      <c r="K1094">
        <f t="shared" si="103"/>
        <v>2472585082.0809245</v>
      </c>
    </row>
    <row r="1095" spans="1:11" ht="12.75">
      <c r="A1095">
        <v>7</v>
      </c>
      <c r="B1095">
        <v>5</v>
      </c>
      <c r="C1095">
        <v>16</v>
      </c>
      <c r="D1095" s="16">
        <v>203.4</v>
      </c>
      <c r="E1095" s="14">
        <v>266.5760065735415</v>
      </c>
      <c r="F1095" s="14">
        <v>0</v>
      </c>
      <c r="G1095">
        <v>0.5</v>
      </c>
      <c r="I1095">
        <f t="shared" si="105"/>
        <v>2417369874.3303204</v>
      </c>
      <c r="J1095">
        <f t="shared" si="102"/>
        <v>50000000</v>
      </c>
      <c r="K1095">
        <f t="shared" si="103"/>
        <v>2467369874.3303204</v>
      </c>
    </row>
    <row r="1096" spans="1:11" ht="12.75">
      <c r="A1096">
        <v>7</v>
      </c>
      <c r="B1096">
        <v>5</v>
      </c>
      <c r="C1096">
        <v>15</v>
      </c>
      <c r="D1096" s="16">
        <v>205.2</v>
      </c>
      <c r="E1096" s="14">
        <v>266.9608482871125</v>
      </c>
      <c r="F1096" s="14">
        <v>0</v>
      </c>
      <c r="G1096">
        <v>0.5</v>
      </c>
      <c r="I1096">
        <f t="shared" si="105"/>
        <v>2420859703.6541595</v>
      </c>
      <c r="J1096">
        <f t="shared" si="102"/>
        <v>50000000</v>
      </c>
      <c r="K1096">
        <f t="shared" si="103"/>
        <v>2470859703.6541595</v>
      </c>
    </row>
    <row r="1097" spans="1:11" ht="12.75">
      <c r="A1097">
        <v>7</v>
      </c>
      <c r="B1097">
        <v>4</v>
      </c>
      <c r="C1097">
        <v>7</v>
      </c>
      <c r="D1097" s="16">
        <v>205.4</v>
      </c>
      <c r="E1097" s="14">
        <v>260.3072534637327</v>
      </c>
      <c r="F1097" s="14">
        <v>0</v>
      </c>
      <c r="G1097">
        <v>0.5</v>
      </c>
      <c r="I1097">
        <f t="shared" si="105"/>
        <v>2360523442.0048904</v>
      </c>
      <c r="J1097">
        <f t="shared" si="102"/>
        <v>50000000</v>
      </c>
      <c r="K1097">
        <f t="shared" si="103"/>
        <v>2410523442.0048904</v>
      </c>
    </row>
    <row r="1098" spans="1:11" ht="12.75">
      <c r="A1098">
        <v>7</v>
      </c>
      <c r="B1098">
        <v>4</v>
      </c>
      <c r="C1098">
        <v>6</v>
      </c>
      <c r="D1098" s="16">
        <v>205.8</v>
      </c>
      <c r="E1098" s="14">
        <v>260.3897477624085</v>
      </c>
      <c r="F1098" s="14">
        <v>0</v>
      </c>
      <c r="G1098">
        <v>0.5</v>
      </c>
      <c r="I1098">
        <f t="shared" si="105"/>
        <v>2361271518.4540277</v>
      </c>
      <c r="J1098">
        <f t="shared" si="102"/>
        <v>50000000</v>
      </c>
      <c r="K1098">
        <f t="shared" si="103"/>
        <v>2411271518.4540277</v>
      </c>
    </row>
    <row r="1099" spans="1:11" ht="12.75">
      <c r="A1099">
        <v>7</v>
      </c>
      <c r="B1099">
        <v>5</v>
      </c>
      <c r="C1099">
        <v>14</v>
      </c>
      <c r="D1099" s="16">
        <v>206</v>
      </c>
      <c r="E1099" s="14">
        <v>267.130081300813</v>
      </c>
      <c r="F1099" s="14">
        <v>0</v>
      </c>
      <c r="G1099">
        <v>0.5</v>
      </c>
      <c r="I1099">
        <f t="shared" si="105"/>
        <v>2422394345.8536587</v>
      </c>
      <c r="J1099">
        <f t="shared" si="102"/>
        <v>50000000</v>
      </c>
      <c r="K1099">
        <f t="shared" si="103"/>
        <v>2472394345.8536587</v>
      </c>
    </row>
    <row r="1100" spans="1:11" ht="12.75">
      <c r="A1100">
        <v>7</v>
      </c>
      <c r="B1100">
        <v>5</v>
      </c>
      <c r="C1100">
        <v>12</v>
      </c>
      <c r="D1100" s="16">
        <v>206.1</v>
      </c>
      <c r="E1100" s="14">
        <v>266.31369362047946</v>
      </c>
      <c r="F1100" s="14">
        <v>0</v>
      </c>
      <c r="G1100">
        <v>0.5</v>
      </c>
      <c r="I1100">
        <f t="shared" si="105"/>
        <v>2414991162.763104</v>
      </c>
      <c r="J1100">
        <f t="shared" si="102"/>
        <v>50000000</v>
      </c>
      <c r="K1100">
        <f t="shared" si="103"/>
        <v>2464991162.763104</v>
      </c>
    </row>
    <row r="1101" spans="1:11" ht="12.75">
      <c r="A1101">
        <v>7</v>
      </c>
      <c r="B1101">
        <v>5</v>
      </c>
      <c r="C1101">
        <v>13</v>
      </c>
      <c r="D1101" s="16">
        <v>206.6</v>
      </c>
      <c r="E1101" s="14">
        <v>267.2562854825629</v>
      </c>
      <c r="F1101" s="14">
        <v>0</v>
      </c>
      <c r="G1101">
        <v>0.5</v>
      </c>
      <c r="I1101">
        <f t="shared" si="105"/>
        <v>2423538793.138686</v>
      </c>
      <c r="J1101">
        <f t="shared" si="102"/>
        <v>50000000</v>
      </c>
      <c r="K1101">
        <f t="shared" si="103"/>
        <v>2473538793.138686</v>
      </c>
    </row>
    <row r="1102" spans="1:11" ht="12.75">
      <c r="A1102">
        <v>7</v>
      </c>
      <c r="B1102">
        <v>3</v>
      </c>
      <c r="C1102">
        <v>1</v>
      </c>
      <c r="D1102" s="16">
        <v>207.3</v>
      </c>
      <c r="E1102" s="14">
        <v>266.5644965628791</v>
      </c>
      <c r="F1102" s="14">
        <v>0</v>
      </c>
      <c r="G1102">
        <v>0.4</v>
      </c>
      <c r="I1102">
        <f t="shared" si="105"/>
        <v>2417265499.021432</v>
      </c>
      <c r="J1102">
        <f t="shared" si="102"/>
        <v>40000000</v>
      </c>
      <c r="K1102">
        <f t="shared" si="103"/>
        <v>2457265499.021432</v>
      </c>
    </row>
    <row r="1103" spans="1:11" ht="12.75">
      <c r="A1103">
        <v>7</v>
      </c>
      <c r="B1103">
        <v>3</v>
      </c>
      <c r="C1103">
        <v>3</v>
      </c>
      <c r="D1103" s="16">
        <v>207.4</v>
      </c>
      <c r="E1103" s="14">
        <v>265.7469684721099</v>
      </c>
      <c r="F1103" s="14">
        <v>0</v>
      </c>
      <c r="G1103">
        <v>0.5</v>
      </c>
      <c r="I1103">
        <f t="shared" si="105"/>
        <v>2409851974.4381566</v>
      </c>
      <c r="J1103">
        <f t="shared" si="102"/>
        <v>50000000</v>
      </c>
      <c r="K1103">
        <f t="shared" si="103"/>
        <v>2459851974.4381566</v>
      </c>
    </row>
    <row r="1104" spans="1:11" ht="12.75">
      <c r="A1104">
        <v>7</v>
      </c>
      <c r="B1104">
        <v>4</v>
      </c>
      <c r="C1104">
        <v>5</v>
      </c>
      <c r="D1104" s="16">
        <v>207.5</v>
      </c>
      <c r="E1104" s="14">
        <v>263.25252525252523</v>
      </c>
      <c r="F1104" s="14">
        <v>0</v>
      </c>
      <c r="G1104">
        <v>0.5</v>
      </c>
      <c r="I1104">
        <f t="shared" si="105"/>
        <v>2387231814.5454545</v>
      </c>
      <c r="J1104">
        <f t="shared" si="102"/>
        <v>50000000</v>
      </c>
      <c r="K1104">
        <f t="shared" si="103"/>
        <v>2437231814.5454545</v>
      </c>
    </row>
    <row r="1105" spans="1:11" ht="12.75">
      <c r="A1105">
        <v>7</v>
      </c>
      <c r="B1105">
        <v>3</v>
      </c>
      <c r="C1105">
        <v>2</v>
      </c>
      <c r="D1105" s="16">
        <v>207.6</v>
      </c>
      <c r="E1105" s="14">
        <v>267.46526655896605</v>
      </c>
      <c r="F1105" s="14">
        <v>0</v>
      </c>
      <c r="G1105">
        <v>0.4</v>
      </c>
      <c r="I1105">
        <f t="shared" si="105"/>
        <v>2425433879.515347</v>
      </c>
      <c r="J1105">
        <f t="shared" si="102"/>
        <v>40000000</v>
      </c>
      <c r="K1105">
        <f t="shared" si="103"/>
        <v>2465433879.515347</v>
      </c>
    </row>
    <row r="1106" spans="1:11" ht="12.75">
      <c r="A1106">
        <v>7</v>
      </c>
      <c r="B1106">
        <v>10</v>
      </c>
      <c r="C1106">
        <v>17</v>
      </c>
      <c r="D1106" s="16">
        <v>208.9</v>
      </c>
      <c r="E1106" s="14">
        <v>233.3234230614705</v>
      </c>
      <c r="F1106" s="14">
        <v>0</v>
      </c>
      <c r="G1106">
        <v>0.4</v>
      </c>
      <c r="I1106">
        <f t="shared" si="105"/>
        <v>2115828131.474488</v>
      </c>
      <c r="J1106">
        <f t="shared" si="102"/>
        <v>40000000</v>
      </c>
      <c r="K1106">
        <f t="shared" si="103"/>
        <v>2155828131.4744883</v>
      </c>
    </row>
    <row r="1107" spans="1:11" ht="12.75">
      <c r="A1107">
        <v>7</v>
      </c>
      <c r="B1107">
        <v>10</v>
      </c>
      <c r="C1107">
        <v>16</v>
      </c>
      <c r="D1107" s="16">
        <v>209.1</v>
      </c>
      <c r="E1107" s="14">
        <v>234.19871537535127</v>
      </c>
      <c r="F1107" s="14">
        <v>0</v>
      </c>
      <c r="G1107">
        <v>0.4</v>
      </c>
      <c r="I1107">
        <f t="shared" si="105"/>
        <v>2123765474.741068</v>
      </c>
      <c r="J1107">
        <f t="shared" si="102"/>
        <v>40000000</v>
      </c>
      <c r="K1107">
        <f t="shared" si="103"/>
        <v>2163765474.741068</v>
      </c>
    </row>
    <row r="1108" spans="1:11" ht="12.75">
      <c r="A1108">
        <v>7</v>
      </c>
      <c r="B1108">
        <v>10</v>
      </c>
      <c r="C1108">
        <v>15</v>
      </c>
      <c r="D1108" s="16">
        <v>209.2</v>
      </c>
      <c r="E1108" s="14">
        <v>234.2166934189406</v>
      </c>
      <c r="F1108" s="14">
        <v>0</v>
      </c>
      <c r="G1108">
        <v>0.4</v>
      </c>
      <c r="I1108">
        <f t="shared" si="105"/>
        <v>2123928503.5955055</v>
      </c>
      <c r="J1108">
        <f t="shared" si="102"/>
        <v>40000000</v>
      </c>
      <c r="K1108">
        <f t="shared" si="103"/>
        <v>2163928503.5955057</v>
      </c>
    </row>
    <row r="1109" spans="1:11" ht="12.75">
      <c r="A1109">
        <v>7</v>
      </c>
      <c r="B1109">
        <v>5</v>
      </c>
      <c r="C1109">
        <v>5</v>
      </c>
      <c r="D1109" s="16">
        <v>210.1</v>
      </c>
      <c r="E1109" s="14">
        <v>263.7800879648141</v>
      </c>
      <c r="F1109" s="14">
        <v>0</v>
      </c>
      <c r="G1109">
        <v>0.4</v>
      </c>
      <c r="I1109">
        <f t="shared" si="105"/>
        <v>2392015869.2842865</v>
      </c>
      <c r="J1109">
        <f t="shared" si="102"/>
        <v>40000000</v>
      </c>
      <c r="K1109">
        <f t="shared" si="103"/>
        <v>2432015869.2842865</v>
      </c>
    </row>
    <row r="1110" spans="1:11" ht="12.75">
      <c r="A1110">
        <v>7</v>
      </c>
      <c r="B1110">
        <v>10</v>
      </c>
      <c r="C1110">
        <v>13</v>
      </c>
      <c r="D1110" s="16">
        <v>210.3</v>
      </c>
      <c r="E1110" s="14">
        <v>235.2536955653216</v>
      </c>
      <c r="F1110" s="14">
        <v>0</v>
      </c>
      <c r="G1110">
        <v>0.4</v>
      </c>
      <c r="I1110">
        <f t="shared" si="105"/>
        <v>2133332267.1993606</v>
      </c>
      <c r="J1110">
        <f t="shared" si="102"/>
        <v>40000000</v>
      </c>
      <c r="K1110">
        <f t="shared" si="103"/>
        <v>2173332267.199361</v>
      </c>
    </row>
    <row r="1111" spans="1:11" ht="12.75">
      <c r="A1111">
        <v>7</v>
      </c>
      <c r="B1111">
        <v>10</v>
      </c>
      <c r="C1111">
        <v>14</v>
      </c>
      <c r="D1111" s="16">
        <v>210.4</v>
      </c>
      <c r="E1111" s="14">
        <v>235.27156549520768</v>
      </c>
      <c r="F1111" s="14">
        <v>0</v>
      </c>
      <c r="G1111">
        <v>0.4</v>
      </c>
      <c r="I1111">
        <f t="shared" si="105"/>
        <v>2133494315.6549523</v>
      </c>
      <c r="J1111">
        <f t="shared" si="102"/>
        <v>40000000</v>
      </c>
      <c r="K1111">
        <f t="shared" si="103"/>
        <v>2173494315.654952</v>
      </c>
    </row>
    <row r="1112" spans="1:11" ht="12.75">
      <c r="A1112">
        <v>6</v>
      </c>
      <c r="B1112">
        <v>30</v>
      </c>
      <c r="C1112">
        <v>21</v>
      </c>
      <c r="D1112" s="16">
        <v>213.1</v>
      </c>
      <c r="E1112" s="14">
        <v>277.0047412090083</v>
      </c>
      <c r="F1112" s="14">
        <v>0</v>
      </c>
      <c r="G1112">
        <v>0.4</v>
      </c>
      <c r="I1112">
        <f t="shared" si="105"/>
        <v>2511939934.326353</v>
      </c>
      <c r="J1112">
        <f t="shared" si="102"/>
        <v>40000000</v>
      </c>
      <c r="K1112">
        <f t="shared" si="103"/>
        <v>2551939934.326353</v>
      </c>
    </row>
    <row r="1113" spans="1:11" ht="12.75">
      <c r="A1113">
        <v>7</v>
      </c>
      <c r="B1113">
        <v>1</v>
      </c>
      <c r="C1113">
        <v>2</v>
      </c>
      <c r="D1113" s="16">
        <v>214.4</v>
      </c>
      <c r="E1113" s="14">
        <v>274.74213836477986</v>
      </c>
      <c r="F1113" s="14">
        <v>0</v>
      </c>
      <c r="G1113">
        <v>0.4</v>
      </c>
      <c r="I1113">
        <f t="shared" si="105"/>
        <v>2491422153.962264</v>
      </c>
      <c r="J1113">
        <f aca="true" t="shared" si="106" ref="J1113:J1169">G1113*100000000</f>
        <v>40000000</v>
      </c>
      <c r="K1113">
        <f aca="true" t="shared" si="107" ref="K1113:K1169">I1113+J1113</f>
        <v>2531422153.962264</v>
      </c>
    </row>
    <row r="1114" spans="1:11" ht="12.75">
      <c r="A1114">
        <v>7</v>
      </c>
      <c r="B1114">
        <v>10</v>
      </c>
      <c r="C1114">
        <v>18</v>
      </c>
      <c r="D1114" s="16">
        <v>218.3</v>
      </c>
      <c r="E1114" s="14">
        <v>245.0909794812234</v>
      </c>
      <c r="F1114" s="14">
        <v>0</v>
      </c>
      <c r="G1114">
        <v>0.4</v>
      </c>
      <c r="I1114">
        <f t="shared" si="105"/>
        <v>2222538921.9512196</v>
      </c>
      <c r="J1114">
        <f t="shared" si="106"/>
        <v>40000000</v>
      </c>
      <c r="K1114">
        <f t="shared" si="107"/>
        <v>2262538921.9512196</v>
      </c>
    </row>
    <row r="1115" spans="1:11" ht="12.75">
      <c r="A1115">
        <v>7</v>
      </c>
      <c r="B1115">
        <v>24</v>
      </c>
      <c r="C1115">
        <v>9</v>
      </c>
      <c r="D1115" s="16">
        <v>221.8</v>
      </c>
      <c r="E1115" s="14">
        <v>273.64935064935065</v>
      </c>
      <c r="F1115" s="14">
        <v>0</v>
      </c>
      <c r="G1115">
        <v>0.4</v>
      </c>
      <c r="I1115">
        <f t="shared" si="105"/>
        <v>2481512514.5454545</v>
      </c>
      <c r="J1115">
        <f t="shared" si="106"/>
        <v>40000000</v>
      </c>
      <c r="K1115">
        <f t="shared" si="107"/>
        <v>2521512514.5454545</v>
      </c>
    </row>
    <row r="1116" spans="1:11" ht="12.75">
      <c r="A1116">
        <v>6</v>
      </c>
      <c r="B1116">
        <v>26</v>
      </c>
      <c r="C1116">
        <v>19</v>
      </c>
      <c r="D1116" s="16">
        <v>224</v>
      </c>
      <c r="E1116" s="14">
        <v>290.1818181818182</v>
      </c>
      <c r="F1116" s="14">
        <v>0</v>
      </c>
      <c r="G1116">
        <v>0.5</v>
      </c>
      <c r="I1116">
        <f t="shared" si="105"/>
        <v>2631432567.2727275</v>
      </c>
      <c r="J1116">
        <f t="shared" si="106"/>
        <v>50000000</v>
      </c>
      <c r="K1116">
        <f t="shared" si="107"/>
        <v>2681432567.2727275</v>
      </c>
    </row>
    <row r="1117" spans="1:11" ht="12.75">
      <c r="A1117">
        <v>6</v>
      </c>
      <c r="B1117">
        <v>26</v>
      </c>
      <c r="C1117">
        <v>21</v>
      </c>
      <c r="D1117" s="16">
        <v>225</v>
      </c>
      <c r="E1117" s="14">
        <v>290.37735849056605</v>
      </c>
      <c r="F1117" s="14">
        <v>0</v>
      </c>
      <c r="G1117">
        <v>0.5</v>
      </c>
      <c r="I1117">
        <f t="shared" si="105"/>
        <v>2633205769.8113213</v>
      </c>
      <c r="J1117">
        <f t="shared" si="106"/>
        <v>50000000</v>
      </c>
      <c r="K1117">
        <f t="shared" si="107"/>
        <v>2683205769.8113213</v>
      </c>
    </row>
    <row r="1118" spans="1:11" ht="12.75">
      <c r="A1118">
        <v>6</v>
      </c>
      <c r="B1118">
        <v>26</v>
      </c>
      <c r="C1118">
        <v>20</v>
      </c>
      <c r="D1118" s="16">
        <v>225.3</v>
      </c>
      <c r="E1118" s="14">
        <v>290.435733132303</v>
      </c>
      <c r="F1118" s="14">
        <v>0</v>
      </c>
      <c r="G1118">
        <v>0.5</v>
      </c>
      <c r="I1118">
        <f t="shared" si="105"/>
        <v>2633735123.905013</v>
      </c>
      <c r="J1118">
        <f t="shared" si="106"/>
        <v>50000000</v>
      </c>
      <c r="K1118">
        <f t="shared" si="107"/>
        <v>2683735123.905013</v>
      </c>
    </row>
    <row r="1119" spans="1:11" ht="12.75">
      <c r="A1119">
        <v>6</v>
      </c>
      <c r="B1119">
        <v>27</v>
      </c>
      <c r="C1119">
        <v>1</v>
      </c>
      <c r="D1119" s="16">
        <v>225.3</v>
      </c>
      <c r="E1119" s="14">
        <v>287.88805126272143</v>
      </c>
      <c r="F1119" s="14">
        <v>0</v>
      </c>
      <c r="G1119">
        <v>0.4</v>
      </c>
      <c r="I1119">
        <f t="shared" si="105"/>
        <v>2610632184.221636</v>
      </c>
      <c r="J1119">
        <f t="shared" si="106"/>
        <v>40000000</v>
      </c>
      <c r="K1119">
        <f t="shared" si="107"/>
        <v>2650632184.221636</v>
      </c>
    </row>
    <row r="1120" spans="1:11" ht="12.75">
      <c r="A1120">
        <v>6</v>
      </c>
      <c r="B1120">
        <v>26</v>
      </c>
      <c r="C1120">
        <v>24</v>
      </c>
      <c r="D1120" s="16">
        <v>226</v>
      </c>
      <c r="E1120" s="14">
        <v>292.2706766917293</v>
      </c>
      <c r="F1120" s="14">
        <v>0</v>
      </c>
      <c r="G1120">
        <v>0.4</v>
      </c>
      <c r="I1120">
        <f t="shared" si="105"/>
        <v>2650374795.7894735</v>
      </c>
      <c r="J1120">
        <f t="shared" si="106"/>
        <v>40000000</v>
      </c>
      <c r="K1120">
        <f t="shared" si="107"/>
        <v>2690374795.7894735</v>
      </c>
    </row>
    <row r="1121" spans="1:11" ht="12.75">
      <c r="A1121">
        <v>6</v>
      </c>
      <c r="B1121">
        <v>26</v>
      </c>
      <c r="C1121">
        <v>23</v>
      </c>
      <c r="D1121" s="16">
        <v>226.3</v>
      </c>
      <c r="E1121" s="14">
        <v>292.32895230942546</v>
      </c>
      <c r="F1121" s="14">
        <v>0</v>
      </c>
      <c r="G1121">
        <v>0.5</v>
      </c>
      <c r="I1121">
        <f t="shared" si="105"/>
        <v>2650903251.9113784</v>
      </c>
      <c r="J1121">
        <f t="shared" si="106"/>
        <v>50000000</v>
      </c>
      <c r="K1121">
        <f t="shared" si="107"/>
        <v>2700903251.9113784</v>
      </c>
    </row>
    <row r="1122" spans="1:11" ht="12.75">
      <c r="A1122">
        <v>7</v>
      </c>
      <c r="B1122">
        <v>12</v>
      </c>
      <c r="C1122">
        <v>16</v>
      </c>
      <c r="D1122" s="16">
        <v>228.39999999999998</v>
      </c>
      <c r="E1122" s="14">
        <v>255.29061102831594</v>
      </c>
      <c r="F1122" s="14">
        <v>0</v>
      </c>
      <c r="G1122">
        <v>0.4</v>
      </c>
      <c r="I1122">
        <f t="shared" si="105"/>
        <v>2315031424.739195</v>
      </c>
      <c r="J1122">
        <f t="shared" si="106"/>
        <v>40000000</v>
      </c>
      <c r="K1122">
        <f t="shared" si="107"/>
        <v>2355031424.739195</v>
      </c>
    </row>
    <row r="1123" spans="1:11" ht="12.75">
      <c r="A1123">
        <v>7</v>
      </c>
      <c r="B1123">
        <v>12</v>
      </c>
      <c r="C1123">
        <v>15</v>
      </c>
      <c r="D1123" s="16">
        <v>228.5</v>
      </c>
      <c r="E1123" s="14">
        <v>254.45623836126632</v>
      </c>
      <c r="F1123" s="14">
        <v>0</v>
      </c>
      <c r="G1123">
        <v>0.4</v>
      </c>
      <c r="I1123">
        <f t="shared" si="105"/>
        <v>2307465149.832402</v>
      </c>
      <c r="J1123">
        <f t="shared" si="106"/>
        <v>40000000</v>
      </c>
      <c r="K1123">
        <f t="shared" si="107"/>
        <v>2347465149.832402</v>
      </c>
    </row>
    <row r="1124" spans="1:11" ht="12.75">
      <c r="A1124">
        <v>7</v>
      </c>
      <c r="B1124">
        <v>12</v>
      </c>
      <c r="C1124">
        <v>17</v>
      </c>
      <c r="D1124" s="16">
        <v>228.60000000000002</v>
      </c>
      <c r="E1124" s="14">
        <v>254.4728220402085</v>
      </c>
      <c r="F1124" s="14">
        <v>0</v>
      </c>
      <c r="G1124">
        <v>0.4</v>
      </c>
      <c r="I1124">
        <f t="shared" si="105"/>
        <v>2307615534.28146</v>
      </c>
      <c r="J1124">
        <f t="shared" si="106"/>
        <v>40000000</v>
      </c>
      <c r="K1124">
        <f t="shared" si="107"/>
        <v>2347615534.28146</v>
      </c>
    </row>
    <row r="1125" spans="1:11" ht="12.75">
      <c r="A1125">
        <v>7</v>
      </c>
      <c r="B1125">
        <v>12</v>
      </c>
      <c r="C1125">
        <v>18</v>
      </c>
      <c r="D1125" s="16">
        <v>229.89999999999998</v>
      </c>
      <c r="E1125" s="14">
        <v>254.68729158947758</v>
      </c>
      <c r="F1125" s="14">
        <v>0</v>
      </c>
      <c r="G1125">
        <v>0.4</v>
      </c>
      <c r="I1125">
        <f t="shared" si="105"/>
        <v>2309560391.3375325</v>
      </c>
      <c r="J1125">
        <f t="shared" si="106"/>
        <v>40000000</v>
      </c>
      <c r="K1125">
        <f t="shared" si="107"/>
        <v>2349560391.3375325</v>
      </c>
    </row>
    <row r="1126" spans="1:11" ht="12.75">
      <c r="A1126">
        <v>7</v>
      </c>
      <c r="B1126">
        <v>12</v>
      </c>
      <c r="C1126">
        <v>19</v>
      </c>
      <c r="D1126" s="16">
        <v>230.7</v>
      </c>
      <c r="E1126" s="14">
        <v>254.81824898411526</v>
      </c>
      <c r="F1126" s="14">
        <v>0</v>
      </c>
      <c r="G1126">
        <v>0.4</v>
      </c>
      <c r="I1126">
        <f t="shared" si="105"/>
        <v>2310747941.802734</v>
      </c>
      <c r="J1126">
        <f t="shared" si="106"/>
        <v>40000000</v>
      </c>
      <c r="K1126">
        <f t="shared" si="107"/>
        <v>2350747941.802734</v>
      </c>
    </row>
    <row r="1127" spans="1:11" ht="12.75">
      <c r="A1127">
        <v>7</v>
      </c>
      <c r="B1127">
        <v>12</v>
      </c>
      <c r="C1127">
        <v>21</v>
      </c>
      <c r="D1127" s="16">
        <v>230.7</v>
      </c>
      <c r="E1127" s="14">
        <v>255.67048393055043</v>
      </c>
      <c r="F1127" s="14">
        <v>0</v>
      </c>
      <c r="G1127">
        <v>0.4</v>
      </c>
      <c r="I1127">
        <f t="shared" si="105"/>
        <v>2318476195.7886963</v>
      </c>
      <c r="J1127">
        <f t="shared" si="106"/>
        <v>40000000</v>
      </c>
      <c r="K1127">
        <f t="shared" si="107"/>
        <v>2358476195.7886963</v>
      </c>
    </row>
    <row r="1128" spans="1:11" ht="12.75">
      <c r="A1128">
        <v>7</v>
      </c>
      <c r="B1128">
        <v>12</v>
      </c>
      <c r="C1128">
        <v>20</v>
      </c>
      <c r="D1128" s="16">
        <v>230.89999999999998</v>
      </c>
      <c r="E1128" s="14">
        <v>254.85086747877443</v>
      </c>
      <c r="F1128" s="14">
        <v>0</v>
      </c>
      <c r="G1128">
        <v>0.4</v>
      </c>
      <c r="I1128">
        <f t="shared" si="105"/>
        <v>2311043733.488372</v>
      </c>
      <c r="J1128">
        <f t="shared" si="106"/>
        <v>40000000</v>
      </c>
      <c r="K1128">
        <f t="shared" si="107"/>
        <v>2351043733.488372</v>
      </c>
    </row>
    <row r="1129" spans="1:11" ht="12.75">
      <c r="A1129">
        <v>7</v>
      </c>
      <c r="B1129">
        <v>12</v>
      </c>
      <c r="C1129">
        <v>22</v>
      </c>
      <c r="D1129" s="16">
        <v>230.89999999999998</v>
      </c>
      <c r="E1129" s="14">
        <v>255.703211517165</v>
      </c>
      <c r="F1129" s="14">
        <v>0</v>
      </c>
      <c r="G1129">
        <v>0.4</v>
      </c>
      <c r="I1129">
        <f t="shared" si="105"/>
        <v>2318772976.744186</v>
      </c>
      <c r="J1129">
        <f t="shared" si="106"/>
        <v>40000000</v>
      </c>
      <c r="K1129">
        <f t="shared" si="107"/>
        <v>2358772976.744186</v>
      </c>
    </row>
    <row r="1130" spans="1:11" ht="12.75">
      <c r="A1130">
        <v>8</v>
      </c>
      <c r="B1130">
        <v>23</v>
      </c>
      <c r="C1130">
        <v>11</v>
      </c>
      <c r="D1130" s="16">
        <v>248.89999999999998</v>
      </c>
      <c r="E1130" s="14">
        <v>318.7712011076497</v>
      </c>
      <c r="F1130" s="14">
        <v>12.578539286950502</v>
      </c>
      <c r="G1130">
        <v>0.1</v>
      </c>
      <c r="I1130">
        <f>IF(E1130-F1130&gt;0,(E1130-F1130)*60*$I$2,0)</f>
        <v>2776622419.775701</v>
      </c>
      <c r="J1130">
        <f t="shared" si="106"/>
        <v>10000000</v>
      </c>
      <c r="K1130">
        <f t="shared" si="107"/>
        <v>2786622419.775701</v>
      </c>
    </row>
    <row r="1131" spans="1:11" ht="12.75">
      <c r="A1131">
        <v>6</v>
      </c>
      <c r="B1131">
        <v>28</v>
      </c>
      <c r="C1131">
        <v>1</v>
      </c>
      <c r="D1131" s="16">
        <v>260.4</v>
      </c>
      <c r="E1131" s="14">
        <v>321.59920106524635</v>
      </c>
      <c r="F1131" s="14">
        <v>0</v>
      </c>
      <c r="G1131">
        <v>0.5</v>
      </c>
      <c r="I1131">
        <f aca="true" t="shared" si="108" ref="I1131:I1162">IF(F1131&gt;E1131,0,(E1131-F1131)*60*I$2)</f>
        <v>2916332307.0838885</v>
      </c>
      <c r="J1131">
        <f t="shared" si="106"/>
        <v>50000000</v>
      </c>
      <c r="K1131">
        <f t="shared" si="107"/>
        <v>2966332307.0838885</v>
      </c>
    </row>
    <row r="1132" spans="1:11" ht="12.75">
      <c r="A1132">
        <v>6</v>
      </c>
      <c r="B1132">
        <v>17</v>
      </c>
      <c r="C1132">
        <v>9</v>
      </c>
      <c r="D1132" s="16">
        <v>260.6</v>
      </c>
      <c r="E1132" s="14">
        <v>335.50299401197606</v>
      </c>
      <c r="F1132" s="14">
        <v>0</v>
      </c>
      <c r="G1132">
        <v>0.5</v>
      </c>
      <c r="I1132">
        <f t="shared" si="108"/>
        <v>3042414960.3592815</v>
      </c>
      <c r="J1132">
        <f t="shared" si="106"/>
        <v>50000000</v>
      </c>
      <c r="K1132">
        <f t="shared" si="107"/>
        <v>3092414960.3592815</v>
      </c>
    </row>
    <row r="1133" spans="1:11" ht="12.75">
      <c r="A1133">
        <v>6</v>
      </c>
      <c r="B1133">
        <v>28</v>
      </c>
      <c r="C1133">
        <v>2</v>
      </c>
      <c r="D1133" s="16">
        <v>260.6</v>
      </c>
      <c r="E1133" s="14">
        <v>321.6320691949435</v>
      </c>
      <c r="F1133" s="14">
        <v>0</v>
      </c>
      <c r="G1133">
        <v>0.5</v>
      </c>
      <c r="I1133">
        <f t="shared" si="108"/>
        <v>2916630362.514971</v>
      </c>
      <c r="J1133">
        <f t="shared" si="106"/>
        <v>50000000</v>
      </c>
      <c r="K1133">
        <f t="shared" si="107"/>
        <v>2966630362.514971</v>
      </c>
    </row>
    <row r="1134" spans="1:11" ht="12.75">
      <c r="A1134">
        <v>6</v>
      </c>
      <c r="B1134">
        <v>17</v>
      </c>
      <c r="C1134">
        <v>10</v>
      </c>
      <c r="D1134" s="16">
        <v>261.4</v>
      </c>
      <c r="E1134" s="14">
        <v>335.6396814863968</v>
      </c>
      <c r="F1134" s="14">
        <v>0</v>
      </c>
      <c r="G1134">
        <v>0.5</v>
      </c>
      <c r="I1134">
        <f t="shared" si="108"/>
        <v>3043654472.448573</v>
      </c>
      <c r="J1134">
        <f t="shared" si="106"/>
        <v>50000000</v>
      </c>
      <c r="K1134">
        <f t="shared" si="107"/>
        <v>3093654472.448573</v>
      </c>
    </row>
    <row r="1135" spans="1:11" ht="12.75">
      <c r="A1135">
        <v>7</v>
      </c>
      <c r="B1135">
        <v>19</v>
      </c>
      <c r="C1135">
        <v>22</v>
      </c>
      <c r="D1135" s="16">
        <v>264.3</v>
      </c>
      <c r="E1135" s="14">
        <v>320.4952349654946</v>
      </c>
      <c r="F1135" s="14">
        <v>0</v>
      </c>
      <c r="G1135">
        <v>0.4</v>
      </c>
      <c r="I1135">
        <f t="shared" si="108"/>
        <v>2906321299.6187973</v>
      </c>
      <c r="J1135">
        <f t="shared" si="106"/>
        <v>40000000</v>
      </c>
      <c r="K1135">
        <f t="shared" si="107"/>
        <v>2946321299.6187973</v>
      </c>
    </row>
    <row r="1136" spans="1:11" ht="12.75">
      <c r="A1136">
        <v>7</v>
      </c>
      <c r="B1136">
        <v>19</v>
      </c>
      <c r="C1136">
        <v>21</v>
      </c>
      <c r="D1136" s="16">
        <v>265.2</v>
      </c>
      <c r="E1136" s="14">
        <v>319.76933158584535</v>
      </c>
      <c r="F1136" s="14">
        <v>0</v>
      </c>
      <c r="G1136">
        <v>0.4</v>
      </c>
      <c r="I1136">
        <f t="shared" si="108"/>
        <v>2899738648.073395</v>
      </c>
      <c r="J1136">
        <f t="shared" si="106"/>
        <v>40000000</v>
      </c>
      <c r="K1136">
        <f t="shared" si="107"/>
        <v>2939738648.073395</v>
      </c>
    </row>
    <row r="1137" spans="1:11" ht="12.75">
      <c r="A1137">
        <v>7</v>
      </c>
      <c r="B1137">
        <v>21</v>
      </c>
      <c r="C1137">
        <v>22</v>
      </c>
      <c r="D1137" s="16">
        <v>265.8</v>
      </c>
      <c r="E1137" s="14">
        <v>319.86396337475475</v>
      </c>
      <c r="F1137" s="14">
        <v>0</v>
      </c>
      <c r="G1137">
        <v>0.5</v>
      </c>
      <c r="I1137">
        <f t="shared" si="108"/>
        <v>2900596789.954219</v>
      </c>
      <c r="J1137">
        <f t="shared" si="106"/>
        <v>50000000</v>
      </c>
      <c r="K1137">
        <f t="shared" si="107"/>
        <v>2950596789.954219</v>
      </c>
    </row>
    <row r="1138" spans="1:11" ht="12.75">
      <c r="A1138">
        <v>7</v>
      </c>
      <c r="B1138">
        <v>22</v>
      </c>
      <c r="C1138">
        <v>23</v>
      </c>
      <c r="D1138" s="16">
        <v>266</v>
      </c>
      <c r="E1138" s="14">
        <v>317.2875816993464</v>
      </c>
      <c r="F1138" s="14">
        <v>0</v>
      </c>
      <c r="G1138">
        <v>0.4</v>
      </c>
      <c r="I1138">
        <f t="shared" si="108"/>
        <v>2877233594.1176467</v>
      </c>
      <c r="J1138">
        <f t="shared" si="106"/>
        <v>40000000</v>
      </c>
      <c r="K1138">
        <f t="shared" si="107"/>
        <v>2917233594.1176467</v>
      </c>
    </row>
    <row r="1139" spans="1:11" ht="12.75">
      <c r="A1139">
        <v>7</v>
      </c>
      <c r="B1139">
        <v>21</v>
      </c>
      <c r="C1139">
        <v>21</v>
      </c>
      <c r="D1139" s="16">
        <v>266.2</v>
      </c>
      <c r="E1139" s="14">
        <v>319.9268451992162</v>
      </c>
      <c r="F1139" s="14">
        <v>0</v>
      </c>
      <c r="G1139">
        <v>0.5</v>
      </c>
      <c r="I1139">
        <f t="shared" si="108"/>
        <v>2901167016.1724358</v>
      </c>
      <c r="J1139">
        <f t="shared" si="106"/>
        <v>50000000</v>
      </c>
      <c r="K1139">
        <f t="shared" si="107"/>
        <v>2951167016.1724358</v>
      </c>
    </row>
    <row r="1140" spans="1:11" ht="12.75">
      <c r="A1140">
        <v>7</v>
      </c>
      <c r="B1140">
        <v>21</v>
      </c>
      <c r="C1140">
        <v>20</v>
      </c>
      <c r="D1140" s="16">
        <v>267.1</v>
      </c>
      <c r="E1140" s="14">
        <v>320.0677303809834</v>
      </c>
      <c r="F1140" s="14">
        <v>0</v>
      </c>
      <c r="G1140">
        <v>0.5</v>
      </c>
      <c r="I1140">
        <f t="shared" si="108"/>
        <v>2902444593.995441</v>
      </c>
      <c r="J1140">
        <f t="shared" si="106"/>
        <v>50000000</v>
      </c>
      <c r="K1140">
        <f t="shared" si="107"/>
        <v>2952444593.995441</v>
      </c>
    </row>
    <row r="1141" spans="1:11" ht="12.75">
      <c r="A1141">
        <v>7</v>
      </c>
      <c r="B1141">
        <v>21</v>
      </c>
      <c r="C1141">
        <v>12</v>
      </c>
      <c r="D1141" s="16">
        <v>267.6</v>
      </c>
      <c r="E1141" s="14">
        <v>321.0156046814044</v>
      </c>
      <c r="F1141" s="14">
        <v>0</v>
      </c>
      <c r="G1141">
        <v>0.5</v>
      </c>
      <c r="I1141">
        <f t="shared" si="108"/>
        <v>2911040126.684005</v>
      </c>
      <c r="J1141">
        <f t="shared" si="106"/>
        <v>50000000</v>
      </c>
      <c r="K1141">
        <f t="shared" si="107"/>
        <v>2961040126.684005</v>
      </c>
    </row>
    <row r="1142" spans="1:11" ht="12.75">
      <c r="A1142">
        <v>7</v>
      </c>
      <c r="B1142">
        <v>19</v>
      </c>
      <c r="C1142">
        <v>20</v>
      </c>
      <c r="D1142" s="16">
        <v>267.9</v>
      </c>
      <c r="E1142" s="14">
        <v>321.9324455992205</v>
      </c>
      <c r="F1142" s="14">
        <v>0</v>
      </c>
      <c r="G1142">
        <v>0.4</v>
      </c>
      <c r="I1142">
        <f t="shared" si="108"/>
        <v>2919354241.8317633</v>
      </c>
      <c r="J1142">
        <f t="shared" si="106"/>
        <v>40000000</v>
      </c>
      <c r="K1142">
        <f t="shared" si="107"/>
        <v>2959354241.8317633</v>
      </c>
    </row>
    <row r="1143" spans="1:11" ht="12.75">
      <c r="A1143">
        <v>7</v>
      </c>
      <c r="B1143">
        <v>21</v>
      </c>
      <c r="C1143">
        <v>11</v>
      </c>
      <c r="D1143" s="16">
        <v>268.4</v>
      </c>
      <c r="E1143" s="14">
        <v>321.1400778210117</v>
      </c>
      <c r="F1143" s="14">
        <v>0</v>
      </c>
      <c r="G1143">
        <v>0.5</v>
      </c>
      <c r="I1143">
        <f t="shared" si="108"/>
        <v>2912168876.4980545</v>
      </c>
      <c r="J1143">
        <f t="shared" si="106"/>
        <v>50000000</v>
      </c>
      <c r="K1143">
        <f t="shared" si="107"/>
        <v>2962168876.4980545</v>
      </c>
    </row>
    <row r="1144" spans="1:11" ht="12.75">
      <c r="A1144">
        <v>7</v>
      </c>
      <c r="B1144">
        <v>21</v>
      </c>
      <c r="C1144">
        <v>10</v>
      </c>
      <c r="D1144" s="16">
        <v>268.8</v>
      </c>
      <c r="E1144" s="14">
        <v>322.07253886010363</v>
      </c>
      <c r="F1144" s="14">
        <v>0</v>
      </c>
      <c r="G1144">
        <v>0.5</v>
      </c>
      <c r="I1144">
        <f t="shared" si="108"/>
        <v>2920624638.3419685</v>
      </c>
      <c r="J1144">
        <f t="shared" si="106"/>
        <v>50000000</v>
      </c>
      <c r="K1144">
        <f t="shared" si="107"/>
        <v>2970624638.3419685</v>
      </c>
    </row>
    <row r="1145" spans="1:11" ht="12.75">
      <c r="A1145">
        <v>7</v>
      </c>
      <c r="B1145">
        <v>21</v>
      </c>
      <c r="C1145">
        <v>13</v>
      </c>
      <c r="D1145" s="16">
        <v>268.8</v>
      </c>
      <c r="E1145" s="14">
        <v>322.07253886010363</v>
      </c>
      <c r="F1145" s="14">
        <v>0</v>
      </c>
      <c r="G1145">
        <v>0.5</v>
      </c>
      <c r="I1145">
        <f t="shared" si="108"/>
        <v>2920624638.3419685</v>
      </c>
      <c r="J1145">
        <f t="shared" si="106"/>
        <v>50000000</v>
      </c>
      <c r="K1145">
        <f t="shared" si="107"/>
        <v>2970624638.3419685</v>
      </c>
    </row>
    <row r="1146" spans="1:11" ht="12.75">
      <c r="A1146">
        <v>7</v>
      </c>
      <c r="B1146">
        <v>21</v>
      </c>
      <c r="C1146">
        <v>9</v>
      </c>
      <c r="D1146" s="16">
        <v>269.5</v>
      </c>
      <c r="E1146" s="14">
        <v>322.18093699515344</v>
      </c>
      <c r="F1146" s="14">
        <v>0</v>
      </c>
      <c r="G1146">
        <v>0.5</v>
      </c>
      <c r="I1146">
        <f t="shared" si="108"/>
        <v>2921607616.4781904</v>
      </c>
      <c r="J1146">
        <f t="shared" si="106"/>
        <v>50000000</v>
      </c>
      <c r="K1146">
        <f t="shared" si="107"/>
        <v>2971607616.4781904</v>
      </c>
    </row>
    <row r="1147" spans="1:11" ht="12.75">
      <c r="A1147">
        <v>6</v>
      </c>
      <c r="B1147">
        <v>6</v>
      </c>
      <c r="C1147">
        <v>18</v>
      </c>
      <c r="D1147" s="16">
        <v>271.4</v>
      </c>
      <c r="E1147" s="14">
        <v>344.2614001284522</v>
      </c>
      <c r="F1147" s="14">
        <v>5.142132305716121</v>
      </c>
      <c r="G1147">
        <v>0.5</v>
      </c>
      <c r="I1147">
        <f t="shared" si="108"/>
        <v>3075208126.855491</v>
      </c>
      <c r="J1147">
        <f t="shared" si="106"/>
        <v>50000000</v>
      </c>
      <c r="K1147">
        <f t="shared" si="107"/>
        <v>3125208126.855491</v>
      </c>
    </row>
    <row r="1148" spans="1:11" ht="12.75">
      <c r="A1148">
        <v>7</v>
      </c>
      <c r="B1148">
        <v>20</v>
      </c>
      <c r="C1148">
        <v>22</v>
      </c>
      <c r="D1148" s="16">
        <v>273.4</v>
      </c>
      <c r="E1148" s="14">
        <v>333.24441608168473</v>
      </c>
      <c r="F1148" s="14">
        <v>0</v>
      </c>
      <c r="G1148">
        <v>0.5</v>
      </c>
      <c r="I1148">
        <f t="shared" si="108"/>
        <v>3021933678.800255</v>
      </c>
      <c r="J1148">
        <f t="shared" si="106"/>
        <v>50000000</v>
      </c>
      <c r="K1148">
        <f t="shared" si="107"/>
        <v>3071933678.800255</v>
      </c>
    </row>
    <row r="1149" spans="1:11" ht="12.75">
      <c r="A1149">
        <v>7</v>
      </c>
      <c r="B1149">
        <v>20</v>
      </c>
      <c r="C1149">
        <v>21</v>
      </c>
      <c r="D1149" s="16">
        <v>273.8</v>
      </c>
      <c r="E1149" s="14">
        <v>333.3065646908859</v>
      </c>
      <c r="F1149" s="14">
        <v>0</v>
      </c>
      <c r="G1149">
        <v>0.5</v>
      </c>
      <c r="I1149">
        <f t="shared" si="108"/>
        <v>3022497256.0611854</v>
      </c>
      <c r="J1149">
        <f t="shared" si="106"/>
        <v>50000000</v>
      </c>
      <c r="K1149">
        <f t="shared" si="107"/>
        <v>3072497256.0611854</v>
      </c>
    </row>
    <row r="1150" spans="1:11" ht="12.75">
      <c r="A1150">
        <v>7</v>
      </c>
      <c r="B1150">
        <v>20</v>
      </c>
      <c r="C1150">
        <v>20</v>
      </c>
      <c r="D1150" s="16">
        <v>274.2</v>
      </c>
      <c r="E1150" s="14">
        <v>332.4958625079567</v>
      </c>
      <c r="F1150" s="14">
        <v>0</v>
      </c>
      <c r="G1150">
        <v>0.5</v>
      </c>
      <c r="I1150">
        <f t="shared" si="108"/>
        <v>3015145630.311903</v>
      </c>
      <c r="J1150">
        <f t="shared" si="106"/>
        <v>50000000</v>
      </c>
      <c r="K1150">
        <f t="shared" si="107"/>
        <v>3065145630.311903</v>
      </c>
    </row>
    <row r="1151" spans="1:11" ht="12.75">
      <c r="A1151">
        <v>7</v>
      </c>
      <c r="B1151">
        <v>20</v>
      </c>
      <c r="C1151">
        <v>19</v>
      </c>
      <c r="D1151" s="16">
        <v>274.3</v>
      </c>
      <c r="E1151" s="14">
        <v>331.6385618835508</v>
      </c>
      <c r="F1151" s="14">
        <v>0</v>
      </c>
      <c r="G1151">
        <v>0.5</v>
      </c>
      <c r="I1151">
        <f t="shared" si="108"/>
        <v>3007371439.6436524</v>
      </c>
      <c r="J1151">
        <f t="shared" si="106"/>
        <v>50000000</v>
      </c>
      <c r="K1151">
        <f t="shared" si="107"/>
        <v>3057371439.6436524</v>
      </c>
    </row>
    <row r="1152" spans="1:11" ht="12.75">
      <c r="A1152">
        <v>7</v>
      </c>
      <c r="B1152">
        <v>18</v>
      </c>
      <c r="C1152">
        <v>4</v>
      </c>
      <c r="D1152" s="16">
        <v>279.1</v>
      </c>
      <c r="E1152" s="14">
        <v>325.36884989031654</v>
      </c>
      <c r="F1152" s="14">
        <v>0</v>
      </c>
      <c r="G1152">
        <v>0.5</v>
      </c>
      <c r="I1152">
        <f t="shared" si="108"/>
        <v>2950516311.9523664</v>
      </c>
      <c r="J1152">
        <f t="shared" si="106"/>
        <v>50000000</v>
      </c>
      <c r="K1152">
        <f t="shared" si="107"/>
        <v>3000516311.9523664</v>
      </c>
    </row>
    <row r="1153" spans="1:11" ht="12.75">
      <c r="A1153">
        <v>7</v>
      </c>
      <c r="B1153">
        <v>3</v>
      </c>
      <c r="C1153">
        <v>22</v>
      </c>
      <c r="D1153" s="16">
        <v>284</v>
      </c>
      <c r="E1153" s="14">
        <v>350.61728395061726</v>
      </c>
      <c r="F1153" s="14">
        <v>0</v>
      </c>
      <c r="G1153">
        <v>0.5</v>
      </c>
      <c r="I1153">
        <f t="shared" si="108"/>
        <v>3179474666.6666665</v>
      </c>
      <c r="J1153">
        <f t="shared" si="106"/>
        <v>50000000</v>
      </c>
      <c r="K1153">
        <f t="shared" si="107"/>
        <v>3229474666.6666665</v>
      </c>
    </row>
    <row r="1154" spans="1:11" ht="12.75">
      <c r="A1154">
        <v>7</v>
      </c>
      <c r="B1154">
        <v>3</v>
      </c>
      <c r="C1154">
        <v>17</v>
      </c>
      <c r="D1154" s="16">
        <v>284.3</v>
      </c>
      <c r="E1154" s="14">
        <v>350.6629663891458</v>
      </c>
      <c r="F1154" s="14">
        <v>0</v>
      </c>
      <c r="G1154">
        <v>0.5</v>
      </c>
      <c r="I1154">
        <f t="shared" si="108"/>
        <v>3179888925.0693803</v>
      </c>
      <c r="J1154">
        <f t="shared" si="106"/>
        <v>50000000</v>
      </c>
      <c r="K1154">
        <f t="shared" si="107"/>
        <v>3229888925.0693803</v>
      </c>
    </row>
    <row r="1155" spans="1:11" ht="12.75">
      <c r="A1155">
        <v>7</v>
      </c>
      <c r="B1155">
        <v>3</v>
      </c>
      <c r="C1155">
        <v>18</v>
      </c>
      <c r="D1155" s="16">
        <v>284.4</v>
      </c>
      <c r="E1155" s="14">
        <v>351.5548705302096</v>
      </c>
      <c r="F1155" s="14">
        <v>0</v>
      </c>
      <c r="G1155">
        <v>0.5</v>
      </c>
      <c r="I1155">
        <f t="shared" si="108"/>
        <v>3187976908.0394573</v>
      </c>
      <c r="J1155">
        <f t="shared" si="106"/>
        <v>50000000</v>
      </c>
      <c r="K1155">
        <f t="shared" si="107"/>
        <v>3237976908.0394573</v>
      </c>
    </row>
    <row r="1156" spans="1:11" ht="12.75">
      <c r="A1156">
        <v>7</v>
      </c>
      <c r="B1156">
        <v>3</v>
      </c>
      <c r="C1156">
        <v>21</v>
      </c>
      <c r="D1156" s="16">
        <v>284.5</v>
      </c>
      <c r="E1156" s="14">
        <v>350.69337442218796</v>
      </c>
      <c r="F1156" s="14">
        <v>0</v>
      </c>
      <c r="G1156">
        <v>0.5</v>
      </c>
      <c r="I1156">
        <f t="shared" si="108"/>
        <v>3180164671.8027735</v>
      </c>
      <c r="J1156">
        <f t="shared" si="106"/>
        <v>50000000</v>
      </c>
      <c r="K1156">
        <f t="shared" si="107"/>
        <v>3230164671.8027735</v>
      </c>
    </row>
    <row r="1157" spans="1:11" ht="12.75">
      <c r="A1157">
        <v>7</v>
      </c>
      <c r="B1157">
        <v>3</v>
      </c>
      <c r="C1157">
        <v>23</v>
      </c>
      <c r="D1157" s="16">
        <v>284.8</v>
      </c>
      <c r="E1157" s="14">
        <v>350.73891625615767</v>
      </c>
      <c r="F1157" s="14">
        <v>0</v>
      </c>
      <c r="G1157">
        <v>0.5</v>
      </c>
      <c r="I1157">
        <f t="shared" si="108"/>
        <v>3180577655.1724143</v>
      </c>
      <c r="J1157">
        <f t="shared" si="106"/>
        <v>50000000</v>
      </c>
      <c r="K1157">
        <f t="shared" si="107"/>
        <v>3230577655.1724143</v>
      </c>
    </row>
    <row r="1158" spans="1:11" ht="12.75">
      <c r="A1158">
        <v>7</v>
      </c>
      <c r="B1158">
        <v>3</v>
      </c>
      <c r="C1158">
        <v>20</v>
      </c>
      <c r="D1158" s="16">
        <v>285</v>
      </c>
      <c r="E1158" s="14">
        <v>350.7692307692308</v>
      </c>
      <c r="F1158" s="14">
        <v>0</v>
      </c>
      <c r="G1158">
        <v>0.5</v>
      </c>
      <c r="I1158">
        <f t="shared" si="108"/>
        <v>3180852553.846154</v>
      </c>
      <c r="J1158">
        <f t="shared" si="106"/>
        <v>50000000</v>
      </c>
      <c r="K1158">
        <f t="shared" si="107"/>
        <v>3230852553.846154</v>
      </c>
    </row>
    <row r="1159" spans="1:11" ht="12.75">
      <c r="A1159">
        <v>7</v>
      </c>
      <c r="B1159">
        <v>3</v>
      </c>
      <c r="C1159">
        <v>16</v>
      </c>
      <c r="D1159" s="16">
        <v>285.1</v>
      </c>
      <c r="E1159" s="14">
        <v>350.78437403875733</v>
      </c>
      <c r="F1159" s="14">
        <v>0</v>
      </c>
      <c r="G1159">
        <v>0.5</v>
      </c>
      <c r="I1159">
        <f t="shared" si="108"/>
        <v>3180989876.3457403</v>
      </c>
      <c r="J1159">
        <f t="shared" si="106"/>
        <v>50000000</v>
      </c>
      <c r="K1159">
        <f t="shared" si="107"/>
        <v>3230989876.3457403</v>
      </c>
    </row>
    <row r="1160" spans="1:11" ht="12.75">
      <c r="A1160">
        <v>7</v>
      </c>
      <c r="B1160">
        <v>3</v>
      </c>
      <c r="C1160">
        <v>12</v>
      </c>
      <c r="D1160" s="16">
        <v>285.3</v>
      </c>
      <c r="E1160" s="14">
        <v>352.5687058100215</v>
      </c>
      <c r="F1160" s="14">
        <v>0</v>
      </c>
      <c r="G1160">
        <v>0.5</v>
      </c>
      <c r="I1160">
        <f t="shared" si="108"/>
        <v>3197170589.4005537</v>
      </c>
      <c r="J1160">
        <f t="shared" si="106"/>
        <v>50000000</v>
      </c>
      <c r="K1160">
        <f t="shared" si="107"/>
        <v>3247170589.4005537</v>
      </c>
    </row>
    <row r="1161" spans="1:11" ht="12.75">
      <c r="A1161">
        <v>7</v>
      </c>
      <c r="B1161">
        <v>3</v>
      </c>
      <c r="C1161">
        <v>13</v>
      </c>
      <c r="D1161" s="16">
        <v>285.4</v>
      </c>
      <c r="E1161" s="14">
        <v>353.46097111247695</v>
      </c>
      <c r="F1161" s="14">
        <v>0</v>
      </c>
      <c r="G1161">
        <v>0.5</v>
      </c>
      <c r="I1161">
        <f t="shared" si="108"/>
        <v>3205261847.461586</v>
      </c>
      <c r="J1161">
        <f t="shared" si="106"/>
        <v>50000000</v>
      </c>
      <c r="K1161">
        <f t="shared" si="107"/>
        <v>3255261847.461586</v>
      </c>
    </row>
    <row r="1162" spans="1:11" ht="12.75">
      <c r="A1162">
        <v>7</v>
      </c>
      <c r="B1162">
        <v>3</v>
      </c>
      <c r="C1162">
        <v>19</v>
      </c>
      <c r="D1162" s="16">
        <v>285.6</v>
      </c>
      <c r="E1162" s="14">
        <v>350.85995085995086</v>
      </c>
      <c r="F1162" s="14">
        <v>0</v>
      </c>
      <c r="G1162">
        <v>0.5</v>
      </c>
      <c r="I1162">
        <f t="shared" si="108"/>
        <v>3181675223.5872235</v>
      </c>
      <c r="J1162">
        <f t="shared" si="106"/>
        <v>50000000</v>
      </c>
      <c r="K1162">
        <f t="shared" si="107"/>
        <v>3231675223.5872235</v>
      </c>
    </row>
    <row r="1163" spans="1:11" ht="12.75">
      <c r="A1163">
        <v>7</v>
      </c>
      <c r="B1163">
        <v>4</v>
      </c>
      <c r="C1163">
        <v>23</v>
      </c>
      <c r="D1163" s="16">
        <v>285.8</v>
      </c>
      <c r="E1163" s="14">
        <v>356.15346838551255</v>
      </c>
      <c r="F1163" s="14">
        <v>0</v>
      </c>
      <c r="G1163">
        <v>0.5</v>
      </c>
      <c r="I1163">
        <f aca="true" t="shared" si="109" ref="I1163:I1194">IF(F1163&gt;E1163,0,(E1163-F1163)*60*I$2)</f>
        <v>3229678005.082873</v>
      </c>
      <c r="J1163">
        <f t="shared" si="106"/>
        <v>50000000</v>
      </c>
      <c r="K1163">
        <f t="shared" si="107"/>
        <v>3279678005.082873</v>
      </c>
    </row>
    <row r="1164" spans="1:11" ht="12.75">
      <c r="A1164">
        <v>7</v>
      </c>
      <c r="B1164">
        <v>3</v>
      </c>
      <c r="C1164">
        <v>15</v>
      </c>
      <c r="D1164" s="16">
        <v>285.9</v>
      </c>
      <c r="E1164" s="14">
        <v>351.7824486038662</v>
      </c>
      <c r="F1164" s="14">
        <v>0</v>
      </c>
      <c r="G1164">
        <v>0.5</v>
      </c>
      <c r="I1164">
        <f t="shared" si="109"/>
        <v>3190040636.078552</v>
      </c>
      <c r="J1164">
        <f t="shared" si="106"/>
        <v>50000000</v>
      </c>
      <c r="K1164">
        <f t="shared" si="107"/>
        <v>3240040636.078552</v>
      </c>
    </row>
    <row r="1165" spans="1:11" ht="12.75">
      <c r="A1165">
        <v>7</v>
      </c>
      <c r="B1165">
        <v>4</v>
      </c>
      <c r="C1165">
        <v>11</v>
      </c>
      <c r="D1165" s="16">
        <v>286.2</v>
      </c>
      <c r="E1165" s="14">
        <v>356.2145922746781</v>
      </c>
      <c r="F1165" s="14">
        <v>0</v>
      </c>
      <c r="G1165">
        <v>0.5</v>
      </c>
      <c r="I1165">
        <f t="shared" si="109"/>
        <v>3230232289.9570813</v>
      </c>
      <c r="J1165">
        <f t="shared" si="106"/>
        <v>50000000</v>
      </c>
      <c r="K1165">
        <f t="shared" si="107"/>
        <v>3280232289.9570813</v>
      </c>
    </row>
    <row r="1166" spans="1:11" ht="12.75">
      <c r="A1166">
        <v>7</v>
      </c>
      <c r="B1166">
        <v>3</v>
      </c>
      <c r="C1166">
        <v>14</v>
      </c>
      <c r="D1166" s="16">
        <v>286.4</v>
      </c>
      <c r="E1166" s="14">
        <v>353.6127450980392</v>
      </c>
      <c r="F1166" s="14">
        <v>0</v>
      </c>
      <c r="G1166">
        <v>0.5</v>
      </c>
      <c r="I1166">
        <f t="shared" si="109"/>
        <v>3206638167.352941</v>
      </c>
      <c r="J1166">
        <f t="shared" si="106"/>
        <v>50000000</v>
      </c>
      <c r="K1166">
        <f t="shared" si="107"/>
        <v>3256638167.352941</v>
      </c>
    </row>
    <row r="1167" spans="1:11" ht="12.75">
      <c r="A1167">
        <v>7</v>
      </c>
      <c r="B1167">
        <v>4</v>
      </c>
      <c r="C1167">
        <v>13</v>
      </c>
      <c r="D1167" s="16">
        <v>286.9</v>
      </c>
      <c r="E1167" s="14">
        <v>356.3211991434689</v>
      </c>
      <c r="F1167" s="14">
        <v>0</v>
      </c>
      <c r="G1167">
        <v>0.5</v>
      </c>
      <c r="I1167">
        <f t="shared" si="109"/>
        <v>3231199024.4967875</v>
      </c>
      <c r="J1167">
        <f t="shared" si="106"/>
        <v>50000000</v>
      </c>
      <c r="K1167">
        <f t="shared" si="107"/>
        <v>3281199024.4967875</v>
      </c>
    </row>
    <row r="1168" spans="1:11" ht="12.75">
      <c r="A1168">
        <v>7</v>
      </c>
      <c r="B1168">
        <v>4</v>
      </c>
      <c r="C1168">
        <v>17</v>
      </c>
      <c r="D1168" s="16">
        <v>287.1</v>
      </c>
      <c r="E1168" s="14">
        <v>355.4738612045246</v>
      </c>
      <c r="F1168" s="14">
        <v>0</v>
      </c>
      <c r="G1168">
        <v>0.5</v>
      </c>
      <c r="I1168">
        <f t="shared" si="109"/>
        <v>3223515177.652094</v>
      </c>
      <c r="J1168">
        <f t="shared" si="106"/>
        <v>50000000</v>
      </c>
      <c r="K1168">
        <f t="shared" si="107"/>
        <v>3273515177.652094</v>
      </c>
    </row>
    <row r="1169" spans="1:11" ht="12.75">
      <c r="A1169">
        <v>7</v>
      </c>
      <c r="B1169">
        <v>4</v>
      </c>
      <c r="C1169">
        <v>24</v>
      </c>
      <c r="D1169" s="16">
        <v>287.1</v>
      </c>
      <c r="E1169" s="14">
        <v>356.3515744420667</v>
      </c>
      <c r="F1169" s="14">
        <v>0</v>
      </c>
      <c r="G1169">
        <v>0.5</v>
      </c>
      <c r="I1169">
        <f t="shared" si="109"/>
        <v>3231474474.387038</v>
      </c>
      <c r="J1169">
        <f t="shared" si="106"/>
        <v>50000000</v>
      </c>
      <c r="K1169">
        <f t="shared" si="107"/>
        <v>3281474474.387038</v>
      </c>
    </row>
    <row r="1170" spans="1:11" ht="12.75">
      <c r="A1170">
        <v>7</v>
      </c>
      <c r="B1170">
        <v>4</v>
      </c>
      <c r="C1170">
        <v>16</v>
      </c>
      <c r="D1170" s="16">
        <v>287.2</v>
      </c>
      <c r="E1170" s="14">
        <v>355.48899755501225</v>
      </c>
      <c r="F1170" s="14">
        <v>0</v>
      </c>
      <c r="G1170">
        <v>0.5</v>
      </c>
      <c r="I1170">
        <f t="shared" si="109"/>
        <v>3223652437.4083133</v>
      </c>
      <c r="J1170">
        <f aca="true" t="shared" si="110" ref="J1170:J1233">G1170*100000000</f>
        <v>50000000</v>
      </c>
      <c r="K1170">
        <f aca="true" t="shared" si="111" ref="K1170:K1233">I1170+J1170</f>
        <v>3273652437.4083133</v>
      </c>
    </row>
    <row r="1171" spans="1:11" ht="12.75">
      <c r="A1171">
        <v>7</v>
      </c>
      <c r="B1171">
        <v>4</v>
      </c>
      <c r="C1171">
        <v>15</v>
      </c>
      <c r="D1171" s="16">
        <v>287.4</v>
      </c>
      <c r="E1171" s="14">
        <v>356.39706780696395</v>
      </c>
      <c r="F1171" s="14">
        <v>0</v>
      </c>
      <c r="G1171">
        <v>0.5</v>
      </c>
      <c r="I1171">
        <f t="shared" si="109"/>
        <v>3231887018.228467</v>
      </c>
      <c r="J1171">
        <f t="shared" si="110"/>
        <v>50000000</v>
      </c>
      <c r="K1171">
        <f t="shared" si="111"/>
        <v>3281887018.228467</v>
      </c>
    </row>
    <row r="1172" spans="1:11" ht="12.75">
      <c r="A1172">
        <v>7</v>
      </c>
      <c r="B1172">
        <v>4</v>
      </c>
      <c r="C1172">
        <v>18</v>
      </c>
      <c r="D1172" s="16">
        <v>287.6</v>
      </c>
      <c r="E1172" s="14">
        <v>355.54945054945057</v>
      </c>
      <c r="F1172" s="14">
        <v>0</v>
      </c>
      <c r="G1172">
        <v>0.5</v>
      </c>
      <c r="I1172">
        <f t="shared" si="109"/>
        <v>3224200638.4615383</v>
      </c>
      <c r="J1172">
        <f t="shared" si="110"/>
        <v>50000000</v>
      </c>
      <c r="K1172">
        <f t="shared" si="111"/>
        <v>3274200638.4615383</v>
      </c>
    </row>
    <row r="1173" spans="1:11" ht="12.75">
      <c r="A1173">
        <v>7</v>
      </c>
      <c r="B1173">
        <v>4</v>
      </c>
      <c r="C1173">
        <v>22</v>
      </c>
      <c r="D1173" s="16">
        <v>287.6</v>
      </c>
      <c r="E1173" s="14">
        <v>356.4273504273504</v>
      </c>
      <c r="F1173" s="14">
        <v>0</v>
      </c>
      <c r="G1173">
        <v>0.5</v>
      </c>
      <c r="I1173">
        <f t="shared" si="109"/>
        <v>3232161627.6923075</v>
      </c>
      <c r="J1173">
        <f t="shared" si="110"/>
        <v>50000000</v>
      </c>
      <c r="K1173">
        <f t="shared" si="111"/>
        <v>3282161627.6923075</v>
      </c>
    </row>
    <row r="1174" spans="1:11" ht="12.75">
      <c r="A1174">
        <v>7</v>
      </c>
      <c r="B1174">
        <v>4</v>
      </c>
      <c r="C1174">
        <v>12</v>
      </c>
      <c r="D1174" s="16">
        <v>287.8</v>
      </c>
      <c r="E1174" s="14">
        <v>356.45759609517995</v>
      </c>
      <c r="F1174" s="14">
        <v>0</v>
      </c>
      <c r="G1174">
        <v>0.5</v>
      </c>
      <c r="I1174">
        <f t="shared" si="109"/>
        <v>3232435902.062233</v>
      </c>
      <c r="J1174">
        <f t="shared" si="110"/>
        <v>50000000</v>
      </c>
      <c r="K1174">
        <f t="shared" si="111"/>
        <v>3282435902.062233</v>
      </c>
    </row>
    <row r="1175" spans="1:11" ht="12.75">
      <c r="A1175">
        <v>7</v>
      </c>
      <c r="B1175">
        <v>4</v>
      </c>
      <c r="C1175">
        <v>21</v>
      </c>
      <c r="D1175" s="16">
        <v>287.8</v>
      </c>
      <c r="E1175" s="14">
        <v>355.5796217205613</v>
      </c>
      <c r="F1175" s="14">
        <v>0</v>
      </c>
      <c r="G1175">
        <v>0.5</v>
      </c>
      <c r="I1175">
        <f t="shared" si="109"/>
        <v>3224474237.278828</v>
      </c>
      <c r="J1175">
        <f t="shared" si="110"/>
        <v>50000000</v>
      </c>
      <c r="K1175">
        <f t="shared" si="111"/>
        <v>3274474237.278828</v>
      </c>
    </row>
    <row r="1176" spans="1:11" ht="12.75">
      <c r="A1176">
        <v>7</v>
      </c>
      <c r="B1176">
        <v>4</v>
      </c>
      <c r="C1176">
        <v>14</v>
      </c>
      <c r="D1176" s="16">
        <v>288.1</v>
      </c>
      <c r="E1176" s="14">
        <v>356.50289545870163</v>
      </c>
      <c r="F1176" s="14">
        <v>0</v>
      </c>
      <c r="G1176">
        <v>0.5</v>
      </c>
      <c r="I1176">
        <f t="shared" si="109"/>
        <v>3232846686.6565075</v>
      </c>
      <c r="J1176">
        <f t="shared" si="110"/>
        <v>50000000</v>
      </c>
      <c r="K1176">
        <f t="shared" si="111"/>
        <v>3282846686.6565075</v>
      </c>
    </row>
    <row r="1177" spans="1:11" ht="12.75">
      <c r="A1177">
        <v>7</v>
      </c>
      <c r="B1177">
        <v>4</v>
      </c>
      <c r="C1177">
        <v>20</v>
      </c>
      <c r="D1177" s="16">
        <v>288.3</v>
      </c>
      <c r="E1177" s="14">
        <v>355.65488882120013</v>
      </c>
      <c r="F1177" s="14">
        <v>0</v>
      </c>
      <c r="G1177">
        <v>0.5</v>
      </c>
      <c r="I1177">
        <f t="shared" si="109"/>
        <v>3225156775.9061837</v>
      </c>
      <c r="J1177">
        <f t="shared" si="110"/>
        <v>50000000</v>
      </c>
      <c r="K1177">
        <f t="shared" si="111"/>
        <v>3275156775.9061837</v>
      </c>
    </row>
    <row r="1178" spans="1:11" ht="12.75">
      <c r="A1178">
        <v>7</v>
      </c>
      <c r="B1178">
        <v>4</v>
      </c>
      <c r="C1178">
        <v>19</v>
      </c>
      <c r="D1178" s="16">
        <v>288.4</v>
      </c>
      <c r="E1178" s="14">
        <v>356.5481120584653</v>
      </c>
      <c r="F1178" s="14">
        <v>0</v>
      </c>
      <c r="G1178">
        <v>0.5</v>
      </c>
      <c r="I1178">
        <f t="shared" si="109"/>
        <v>3233256720.730816</v>
      </c>
      <c r="J1178">
        <f t="shared" si="110"/>
        <v>50000000</v>
      </c>
      <c r="K1178">
        <f t="shared" si="111"/>
        <v>3283256720.730816</v>
      </c>
    </row>
    <row r="1179" spans="1:11" ht="12.75">
      <c r="A1179">
        <v>6</v>
      </c>
      <c r="B1179">
        <v>6</v>
      </c>
      <c r="C1179">
        <v>15</v>
      </c>
      <c r="D1179" s="16">
        <v>290.9</v>
      </c>
      <c r="E1179" s="14">
        <v>366.5920217588395</v>
      </c>
      <c r="F1179" s="14">
        <v>5.362617104865517</v>
      </c>
      <c r="G1179">
        <v>0.5</v>
      </c>
      <c r="I1179">
        <f t="shared" si="109"/>
        <v>3275707711.87126</v>
      </c>
      <c r="J1179">
        <f t="shared" si="110"/>
        <v>50000000</v>
      </c>
      <c r="K1179">
        <f t="shared" si="111"/>
        <v>3325707711.87126</v>
      </c>
    </row>
    <row r="1180" spans="1:11" ht="12.75">
      <c r="A1180">
        <v>7</v>
      </c>
      <c r="B1180">
        <v>2</v>
      </c>
      <c r="C1180">
        <v>3</v>
      </c>
      <c r="D1180" s="16">
        <v>294.6</v>
      </c>
      <c r="E1180" s="14">
        <v>364.5080693365212</v>
      </c>
      <c r="F1180" s="14">
        <v>0</v>
      </c>
      <c r="G1180">
        <v>0.3</v>
      </c>
      <c r="I1180">
        <f t="shared" si="109"/>
        <v>3305439364.518828</v>
      </c>
      <c r="J1180">
        <f t="shared" si="110"/>
        <v>30000000</v>
      </c>
      <c r="K1180">
        <f t="shared" si="111"/>
        <v>3335439364.518828</v>
      </c>
    </row>
    <row r="1181" spans="1:11" ht="12.75">
      <c r="A1181">
        <v>7</v>
      </c>
      <c r="B1181">
        <v>20</v>
      </c>
      <c r="C1181">
        <v>12</v>
      </c>
      <c r="D1181" s="16">
        <v>300.8</v>
      </c>
      <c r="E1181" s="14">
        <v>357.46478873239437</v>
      </c>
      <c r="F1181" s="14">
        <v>0</v>
      </c>
      <c r="G1181">
        <v>0.5</v>
      </c>
      <c r="I1181">
        <f t="shared" si="109"/>
        <v>3241569346.4788733</v>
      </c>
      <c r="J1181">
        <f t="shared" si="110"/>
        <v>50000000</v>
      </c>
      <c r="K1181">
        <f t="shared" si="111"/>
        <v>3291569346.4788733</v>
      </c>
    </row>
    <row r="1182" spans="1:11" ht="12.75">
      <c r="A1182">
        <v>6</v>
      </c>
      <c r="B1182">
        <v>10</v>
      </c>
      <c r="C1182">
        <v>20</v>
      </c>
      <c r="D1182" s="16">
        <v>302.4</v>
      </c>
      <c r="E1182" s="14">
        <v>380.64953271028037</v>
      </c>
      <c r="F1182" s="14">
        <v>5.475700934579439</v>
      </c>
      <c r="G1182">
        <v>0.5</v>
      </c>
      <c r="I1182">
        <f t="shared" si="109"/>
        <v>3402158844.7850466</v>
      </c>
      <c r="J1182">
        <f t="shared" si="110"/>
        <v>50000000</v>
      </c>
      <c r="K1182">
        <f t="shared" si="111"/>
        <v>3452158844.7850466</v>
      </c>
    </row>
    <row r="1183" spans="1:11" ht="12.75">
      <c r="A1183">
        <v>7</v>
      </c>
      <c r="B1183">
        <v>21</v>
      </c>
      <c r="C1183">
        <v>15</v>
      </c>
      <c r="D1183" s="16">
        <v>303</v>
      </c>
      <c r="E1183" s="14">
        <v>359.536443148688</v>
      </c>
      <c r="F1183" s="14">
        <v>0</v>
      </c>
      <c r="G1183">
        <v>0.5</v>
      </c>
      <c r="I1183">
        <f t="shared" si="109"/>
        <v>3260355564.4897957</v>
      </c>
      <c r="J1183">
        <f t="shared" si="110"/>
        <v>50000000</v>
      </c>
      <c r="K1183">
        <f t="shared" si="111"/>
        <v>3310355564.4897957</v>
      </c>
    </row>
    <row r="1184" spans="1:11" ht="12.75">
      <c r="A1184">
        <v>7</v>
      </c>
      <c r="B1184">
        <v>21</v>
      </c>
      <c r="C1184">
        <v>16</v>
      </c>
      <c r="D1184" s="16">
        <v>303.7</v>
      </c>
      <c r="E1184" s="14">
        <v>358.74949083503054</v>
      </c>
      <c r="F1184" s="14">
        <v>0</v>
      </c>
      <c r="G1184">
        <v>0.5</v>
      </c>
      <c r="I1184">
        <f t="shared" si="109"/>
        <v>3253219307.7800403</v>
      </c>
      <c r="J1184">
        <f t="shared" si="110"/>
        <v>50000000</v>
      </c>
      <c r="K1184">
        <f t="shared" si="111"/>
        <v>3303219307.7800403</v>
      </c>
    </row>
    <row r="1185" spans="1:11" ht="12.75">
      <c r="A1185">
        <v>7</v>
      </c>
      <c r="B1185">
        <v>2</v>
      </c>
      <c r="C1185">
        <v>20</v>
      </c>
      <c r="D1185" s="16">
        <v>304.1</v>
      </c>
      <c r="E1185" s="14">
        <v>377.36326649229875</v>
      </c>
      <c r="F1185" s="14">
        <v>0</v>
      </c>
      <c r="G1185">
        <v>0.4</v>
      </c>
      <c r="I1185">
        <f t="shared" si="109"/>
        <v>3422013120.4707932</v>
      </c>
      <c r="J1185">
        <f t="shared" si="110"/>
        <v>40000000</v>
      </c>
      <c r="K1185">
        <f t="shared" si="111"/>
        <v>3462013120.4707932</v>
      </c>
    </row>
    <row r="1186" spans="1:11" ht="12.75">
      <c r="A1186">
        <v>7</v>
      </c>
      <c r="B1186">
        <v>2</v>
      </c>
      <c r="C1186">
        <v>22</v>
      </c>
      <c r="D1186" s="16">
        <v>304.1</v>
      </c>
      <c r="E1186" s="14">
        <v>378.24702121476315</v>
      </c>
      <c r="F1186" s="14">
        <v>0</v>
      </c>
      <c r="G1186">
        <v>0.4</v>
      </c>
      <c r="I1186">
        <f t="shared" si="109"/>
        <v>3430027202.72014</v>
      </c>
      <c r="J1186">
        <f t="shared" si="110"/>
        <v>40000000</v>
      </c>
      <c r="K1186">
        <f t="shared" si="111"/>
        <v>3470027202.72014</v>
      </c>
    </row>
    <row r="1187" spans="1:11" ht="12.75">
      <c r="A1187">
        <v>7</v>
      </c>
      <c r="B1187">
        <v>20</v>
      </c>
      <c r="C1187">
        <v>13</v>
      </c>
      <c r="D1187" s="16">
        <v>304.4</v>
      </c>
      <c r="E1187" s="14">
        <v>362.38095238095235</v>
      </c>
      <c r="F1187" s="14">
        <v>0</v>
      </c>
      <c r="G1187">
        <v>0.5</v>
      </c>
      <c r="I1187">
        <f t="shared" si="109"/>
        <v>3286150200</v>
      </c>
      <c r="J1187">
        <f t="shared" si="110"/>
        <v>50000000</v>
      </c>
      <c r="K1187">
        <f t="shared" si="111"/>
        <v>3336150200</v>
      </c>
    </row>
    <row r="1188" spans="1:11" ht="12.75">
      <c r="A1188">
        <v>7</v>
      </c>
      <c r="B1188">
        <v>2</v>
      </c>
      <c r="C1188">
        <v>23</v>
      </c>
      <c r="D1188" s="16">
        <v>305</v>
      </c>
      <c r="E1188" s="14">
        <v>377.49275362318843</v>
      </c>
      <c r="F1188" s="14">
        <v>0</v>
      </c>
      <c r="G1188">
        <v>0.4</v>
      </c>
      <c r="I1188">
        <f t="shared" si="109"/>
        <v>3423187338.26087</v>
      </c>
      <c r="J1188">
        <f t="shared" si="110"/>
        <v>40000000</v>
      </c>
      <c r="K1188">
        <f t="shared" si="111"/>
        <v>3463187338.26087</v>
      </c>
    </row>
    <row r="1189" spans="1:11" ht="12.75">
      <c r="A1189">
        <v>7</v>
      </c>
      <c r="B1189">
        <v>23</v>
      </c>
      <c r="C1189">
        <v>23</v>
      </c>
      <c r="D1189" s="16">
        <v>305.1</v>
      </c>
      <c r="E1189" s="14">
        <v>365.1298174442191</v>
      </c>
      <c r="F1189" s="14">
        <v>0</v>
      </c>
      <c r="G1189">
        <v>0.4</v>
      </c>
      <c r="I1189">
        <f t="shared" si="109"/>
        <v>3311077513.1440167</v>
      </c>
      <c r="J1189">
        <f>G1189*100000000</f>
        <v>40000000</v>
      </c>
      <c r="K1189">
        <f>I1189+J1189</f>
        <v>3351077513.1440167</v>
      </c>
    </row>
    <row r="1190" spans="1:11" ht="12.75">
      <c r="A1190">
        <v>7</v>
      </c>
      <c r="B1190">
        <v>24</v>
      </c>
      <c r="C1190">
        <v>20</v>
      </c>
      <c r="D1190" s="16">
        <v>305.4</v>
      </c>
      <c r="E1190" s="14">
        <v>365.17139548349735</v>
      </c>
      <c r="F1190" s="14">
        <v>0</v>
      </c>
      <c r="G1190">
        <v>0.4</v>
      </c>
      <c r="I1190">
        <f t="shared" si="109"/>
        <v>3311454551.95136</v>
      </c>
      <c r="J1190">
        <f t="shared" si="110"/>
        <v>40000000</v>
      </c>
      <c r="K1190">
        <f t="shared" si="111"/>
        <v>3351454551.95136</v>
      </c>
    </row>
    <row r="1191" spans="1:11" ht="12.75">
      <c r="A1191">
        <v>6</v>
      </c>
      <c r="B1191">
        <v>24</v>
      </c>
      <c r="C1191">
        <v>11</v>
      </c>
      <c r="D1191" s="16">
        <v>305.5</v>
      </c>
      <c r="E1191" s="14">
        <v>380.2170767004342</v>
      </c>
      <c r="F1191" s="14">
        <v>0</v>
      </c>
      <c r="G1191">
        <v>0.4</v>
      </c>
      <c r="I1191">
        <f t="shared" si="109"/>
        <v>3447892099.276411</v>
      </c>
      <c r="J1191">
        <f t="shared" si="110"/>
        <v>40000000</v>
      </c>
      <c r="K1191">
        <f t="shared" si="111"/>
        <v>3487892099.276411</v>
      </c>
    </row>
    <row r="1192" spans="1:11" ht="12.75">
      <c r="A1192">
        <v>7</v>
      </c>
      <c r="B1192">
        <v>2</v>
      </c>
      <c r="C1192">
        <v>18</v>
      </c>
      <c r="D1192" s="16">
        <v>305.5</v>
      </c>
      <c r="E1192" s="14">
        <v>377.5643994211288</v>
      </c>
      <c r="F1192" s="14">
        <v>0</v>
      </c>
      <c r="G1192">
        <v>0.4</v>
      </c>
      <c r="I1192">
        <f t="shared" si="109"/>
        <v>3423837038.118669</v>
      </c>
      <c r="J1192">
        <f t="shared" si="110"/>
        <v>40000000</v>
      </c>
      <c r="K1192">
        <f t="shared" si="111"/>
        <v>3463837038.118669</v>
      </c>
    </row>
    <row r="1193" spans="1:11" ht="12.75">
      <c r="A1193">
        <v>7</v>
      </c>
      <c r="B1193">
        <v>2</v>
      </c>
      <c r="C1193">
        <v>21</v>
      </c>
      <c r="D1193" s="16">
        <v>305.8</v>
      </c>
      <c r="E1193" s="14">
        <v>378.4916136495084</v>
      </c>
      <c r="F1193" s="14">
        <v>0</v>
      </c>
      <c r="G1193">
        <v>0.4</v>
      </c>
      <c r="I1193">
        <f t="shared" si="109"/>
        <v>3432245220.728745</v>
      </c>
      <c r="J1193">
        <f t="shared" si="110"/>
        <v>40000000</v>
      </c>
      <c r="K1193">
        <f t="shared" si="111"/>
        <v>3472245220.728745</v>
      </c>
    </row>
    <row r="1194" spans="1:11" ht="12.75">
      <c r="A1194">
        <v>7</v>
      </c>
      <c r="B1194">
        <v>2</v>
      </c>
      <c r="C1194">
        <v>19</v>
      </c>
      <c r="D1194" s="16">
        <v>306.2</v>
      </c>
      <c r="E1194" s="14">
        <v>378.54881571346044</v>
      </c>
      <c r="F1194" s="14">
        <v>0</v>
      </c>
      <c r="G1194">
        <v>0.4</v>
      </c>
      <c r="I1194">
        <f t="shared" si="109"/>
        <v>3432763941.629116</v>
      </c>
      <c r="J1194">
        <f t="shared" si="110"/>
        <v>40000000</v>
      </c>
      <c r="K1194">
        <f t="shared" si="111"/>
        <v>3472763941.629116</v>
      </c>
    </row>
    <row r="1195" spans="1:11" ht="12.75">
      <c r="A1195">
        <v>7</v>
      </c>
      <c r="B1195">
        <v>23</v>
      </c>
      <c r="C1195">
        <v>24</v>
      </c>
      <c r="D1195" s="16">
        <v>306.2</v>
      </c>
      <c r="E1195" s="14">
        <v>366.1663778162912</v>
      </c>
      <c r="F1195" s="14">
        <v>0</v>
      </c>
      <c r="G1195">
        <v>0.4</v>
      </c>
      <c r="I1195">
        <f aca="true" t="shared" si="112" ref="I1195:I1209">IF(F1195&gt;E1195,0,(E1195-F1195)*60*I$2)</f>
        <v>3320477270.641248</v>
      </c>
      <c r="J1195">
        <f t="shared" si="110"/>
        <v>40000000</v>
      </c>
      <c r="K1195">
        <f t="shared" si="111"/>
        <v>3360477270.641248</v>
      </c>
    </row>
    <row r="1196" spans="1:11" ht="12.75">
      <c r="A1196">
        <v>7</v>
      </c>
      <c r="B1196">
        <v>24</v>
      </c>
      <c r="C1196">
        <v>11</v>
      </c>
      <c r="D1196" s="16">
        <v>306.2</v>
      </c>
      <c r="E1196" s="14">
        <v>367.9352975158868</v>
      </c>
      <c r="F1196" s="14">
        <v>0</v>
      </c>
      <c r="G1196">
        <v>0.4</v>
      </c>
      <c r="I1196">
        <f t="shared" si="112"/>
        <v>3336518223.639515</v>
      </c>
      <c r="J1196">
        <f t="shared" si="110"/>
        <v>40000000</v>
      </c>
      <c r="K1196">
        <f t="shared" si="111"/>
        <v>3376518223.639515</v>
      </c>
    </row>
    <row r="1197" spans="1:11" ht="12.75">
      <c r="A1197">
        <v>6</v>
      </c>
      <c r="B1197">
        <v>5</v>
      </c>
      <c r="C1197">
        <v>17</v>
      </c>
      <c r="D1197" s="16">
        <v>306.5</v>
      </c>
      <c r="E1197" s="14">
        <v>383.01443001443</v>
      </c>
      <c r="F1197" s="14">
        <v>5.13044733044733</v>
      </c>
      <c r="G1197">
        <v>0.5</v>
      </c>
      <c r="I1197">
        <f t="shared" si="112"/>
        <v>3426735089.454545</v>
      </c>
      <c r="J1197">
        <f t="shared" si="110"/>
        <v>50000000</v>
      </c>
      <c r="K1197">
        <f t="shared" si="111"/>
        <v>3476735089.454545</v>
      </c>
    </row>
    <row r="1198" spans="1:11" ht="12.75">
      <c r="A1198">
        <v>6</v>
      </c>
      <c r="B1198">
        <v>24</v>
      </c>
      <c r="C1198">
        <v>10</v>
      </c>
      <c r="D1198" s="16">
        <v>306.6</v>
      </c>
      <c r="E1198" s="14">
        <v>380.37507212925567</v>
      </c>
      <c r="F1198" s="14">
        <v>0</v>
      </c>
      <c r="G1198">
        <v>0.4</v>
      </c>
      <c r="I1198">
        <f t="shared" si="112"/>
        <v>3449324836.583959</v>
      </c>
      <c r="J1198">
        <f t="shared" si="110"/>
        <v>40000000</v>
      </c>
      <c r="K1198">
        <f t="shared" si="111"/>
        <v>3489324836.583959</v>
      </c>
    </row>
    <row r="1199" spans="1:11" ht="12.75">
      <c r="A1199">
        <v>6</v>
      </c>
      <c r="B1199">
        <v>21</v>
      </c>
      <c r="C1199">
        <v>20</v>
      </c>
      <c r="D1199" s="16">
        <v>306.7</v>
      </c>
      <c r="E1199" s="14">
        <v>375.08162676665705</v>
      </c>
      <c r="F1199" s="14">
        <v>0</v>
      </c>
      <c r="G1199">
        <v>0.5</v>
      </c>
      <c r="I1199">
        <f t="shared" si="112"/>
        <v>3401322709.477935</v>
      </c>
      <c r="J1199">
        <f t="shared" si="110"/>
        <v>50000000</v>
      </c>
      <c r="K1199">
        <f t="shared" si="111"/>
        <v>3451322709.477935</v>
      </c>
    </row>
    <row r="1200" spans="1:11" ht="12.75">
      <c r="A1200">
        <v>6</v>
      </c>
      <c r="B1200">
        <v>24</v>
      </c>
      <c r="C1200">
        <v>9</v>
      </c>
      <c r="D1200" s="16">
        <v>306.8</v>
      </c>
      <c r="E1200" s="14">
        <v>380.40369088811997</v>
      </c>
      <c r="F1200" s="14">
        <v>0</v>
      </c>
      <c r="G1200">
        <v>0.4</v>
      </c>
      <c r="I1200">
        <f t="shared" si="112"/>
        <v>3449584357.785467</v>
      </c>
      <c r="J1200">
        <f t="shared" si="110"/>
        <v>40000000</v>
      </c>
      <c r="K1200">
        <f t="shared" si="111"/>
        <v>3489584357.785467</v>
      </c>
    </row>
    <row r="1201" spans="1:11" ht="12.75">
      <c r="A1201">
        <v>6</v>
      </c>
      <c r="B1201">
        <v>24</v>
      </c>
      <c r="C1201">
        <v>8</v>
      </c>
      <c r="D1201" s="16">
        <v>307.1</v>
      </c>
      <c r="E1201" s="14">
        <v>380.44655718813027</v>
      </c>
      <c r="F1201" s="14">
        <v>0</v>
      </c>
      <c r="G1201">
        <v>0.4</v>
      </c>
      <c r="I1201">
        <f t="shared" si="112"/>
        <v>3449973078.824547</v>
      </c>
      <c r="J1201">
        <f t="shared" si="110"/>
        <v>40000000</v>
      </c>
      <c r="K1201">
        <f t="shared" si="111"/>
        <v>3489973078.824547</v>
      </c>
    </row>
    <row r="1202" spans="1:11" ht="12.75">
      <c r="A1202">
        <v>6</v>
      </c>
      <c r="B1202">
        <v>24</v>
      </c>
      <c r="C1202">
        <v>7</v>
      </c>
      <c r="D1202" s="16">
        <v>307.2</v>
      </c>
      <c r="E1202" s="14">
        <v>377.8064516129032</v>
      </c>
      <c r="F1202" s="14">
        <v>0</v>
      </c>
      <c r="G1202">
        <v>0.4</v>
      </c>
      <c r="I1202">
        <f t="shared" si="112"/>
        <v>3426032020.6451607</v>
      </c>
      <c r="J1202">
        <f t="shared" si="110"/>
        <v>40000000</v>
      </c>
      <c r="K1202">
        <f t="shared" si="111"/>
        <v>3466032020.6451607</v>
      </c>
    </row>
    <row r="1203" spans="1:11" ht="12.75">
      <c r="A1203">
        <v>6</v>
      </c>
      <c r="B1203">
        <v>21</v>
      </c>
      <c r="C1203">
        <v>16</v>
      </c>
      <c r="D1203" s="16">
        <v>307.6</v>
      </c>
      <c r="E1203" s="14">
        <v>376.97813578826236</v>
      </c>
      <c r="F1203" s="14">
        <v>0</v>
      </c>
      <c r="G1203">
        <v>0.5</v>
      </c>
      <c r="I1203">
        <f t="shared" si="112"/>
        <v>3418520670.5178366</v>
      </c>
      <c r="J1203">
        <f t="shared" si="110"/>
        <v>50000000</v>
      </c>
      <c r="K1203">
        <f t="shared" si="111"/>
        <v>3468520670.5178366</v>
      </c>
    </row>
    <row r="1204" spans="1:11" ht="12.75">
      <c r="A1204">
        <v>6</v>
      </c>
      <c r="B1204">
        <v>21</v>
      </c>
      <c r="C1204">
        <v>17</v>
      </c>
      <c r="D1204" s="16">
        <v>307.9</v>
      </c>
      <c r="E1204" s="14">
        <v>377.0204081632653</v>
      </c>
      <c r="F1204" s="14">
        <v>0</v>
      </c>
      <c r="G1204">
        <v>0.5</v>
      </c>
      <c r="I1204">
        <f t="shared" si="112"/>
        <v>3418904005.7142854</v>
      </c>
      <c r="J1204">
        <f t="shared" si="110"/>
        <v>50000000</v>
      </c>
      <c r="K1204">
        <f t="shared" si="111"/>
        <v>3468904005.7142854</v>
      </c>
    </row>
    <row r="1205" spans="1:11" ht="12.75">
      <c r="A1205">
        <v>6</v>
      </c>
      <c r="B1205">
        <v>4</v>
      </c>
      <c r="C1205">
        <v>22</v>
      </c>
      <c r="D1205" s="16">
        <v>308.7</v>
      </c>
      <c r="E1205" s="14">
        <v>386.8709492400344</v>
      </c>
      <c r="F1205" s="14">
        <v>4.072325781474047</v>
      </c>
      <c r="G1205">
        <v>0.5</v>
      </c>
      <c r="I1205">
        <f t="shared" si="112"/>
        <v>3471302133.219386</v>
      </c>
      <c r="J1205">
        <f t="shared" si="110"/>
        <v>50000000</v>
      </c>
      <c r="K1205">
        <f t="shared" si="111"/>
        <v>3521302133.219386</v>
      </c>
    </row>
    <row r="1206" spans="1:11" ht="12.75">
      <c r="A1206">
        <v>7</v>
      </c>
      <c r="B1206">
        <v>1</v>
      </c>
      <c r="C1206">
        <v>10</v>
      </c>
      <c r="D1206" s="16">
        <v>308.7</v>
      </c>
      <c r="E1206" s="14">
        <v>385.1003728133066</v>
      </c>
      <c r="F1206" s="14">
        <v>0</v>
      </c>
      <c r="G1206">
        <v>0.4</v>
      </c>
      <c r="I1206">
        <f t="shared" si="112"/>
        <v>3492174902.753083</v>
      </c>
      <c r="J1206">
        <f t="shared" si="110"/>
        <v>40000000</v>
      </c>
      <c r="K1206">
        <f t="shared" si="111"/>
        <v>3532174902.753083</v>
      </c>
    </row>
    <row r="1207" spans="1:11" ht="12.75">
      <c r="A1207">
        <v>7</v>
      </c>
      <c r="B1207">
        <v>1</v>
      </c>
      <c r="C1207">
        <v>9</v>
      </c>
      <c r="D1207" s="16">
        <v>309.3</v>
      </c>
      <c r="E1207" s="14">
        <v>386.0715717148583</v>
      </c>
      <c r="F1207" s="14">
        <v>0</v>
      </c>
      <c r="G1207">
        <v>0.4</v>
      </c>
      <c r="I1207">
        <f t="shared" si="112"/>
        <v>3500981948.056112</v>
      </c>
      <c r="J1207">
        <f t="shared" si="110"/>
        <v>40000000</v>
      </c>
      <c r="K1207">
        <f t="shared" si="111"/>
        <v>3540981948.056112</v>
      </c>
    </row>
    <row r="1208" spans="1:11" ht="12.75">
      <c r="A1208">
        <v>7</v>
      </c>
      <c r="B1208">
        <v>1</v>
      </c>
      <c r="C1208">
        <v>8</v>
      </c>
      <c r="D1208" s="16">
        <v>309.4</v>
      </c>
      <c r="E1208" s="14">
        <v>385.20034344590727</v>
      </c>
      <c r="F1208" s="14">
        <v>0</v>
      </c>
      <c r="G1208">
        <v>0.4</v>
      </c>
      <c r="I1208">
        <f t="shared" si="112"/>
        <v>3493081458.443045</v>
      </c>
      <c r="J1208">
        <f t="shared" si="110"/>
        <v>40000000</v>
      </c>
      <c r="K1208">
        <f t="shared" si="111"/>
        <v>3533081458.443045</v>
      </c>
    </row>
    <row r="1209" spans="1:11" ht="12.75">
      <c r="A1209">
        <v>6</v>
      </c>
      <c r="B1209">
        <v>4</v>
      </c>
      <c r="C1209">
        <v>20</v>
      </c>
      <c r="D1209" s="16">
        <v>310.6</v>
      </c>
      <c r="E1209" s="14">
        <v>387.14261266400456</v>
      </c>
      <c r="F1209" s="14">
        <v>4.783913291500285</v>
      </c>
      <c r="G1209">
        <v>0.5</v>
      </c>
      <c r="I1209">
        <f t="shared" si="112"/>
        <v>3467312804.8237305</v>
      </c>
      <c r="J1209">
        <f t="shared" si="110"/>
        <v>50000000</v>
      </c>
      <c r="K1209">
        <f t="shared" si="111"/>
        <v>3517312804.8237305</v>
      </c>
    </row>
    <row r="1210" spans="1:11" ht="12.75">
      <c r="A1210">
        <v>8</v>
      </c>
      <c r="B1210">
        <v>23</v>
      </c>
      <c r="C1210">
        <v>14</v>
      </c>
      <c r="D1210" s="16">
        <v>310.8</v>
      </c>
      <c r="E1210" s="14">
        <v>392.4868871151653</v>
      </c>
      <c r="F1210" s="14">
        <v>15.238768529076395</v>
      </c>
      <c r="G1210">
        <v>0.1</v>
      </c>
      <c r="I1210">
        <f>IF(E1210-F1210&gt;0,(E1210-F1210)*60*$I$2,0)</f>
        <v>3420968933.9247437</v>
      </c>
      <c r="J1210">
        <f t="shared" si="110"/>
        <v>10000000</v>
      </c>
      <c r="K1210">
        <f t="shared" si="111"/>
        <v>3430968933.9247437</v>
      </c>
    </row>
    <row r="1211" spans="1:11" ht="12.75">
      <c r="A1211">
        <v>6</v>
      </c>
      <c r="B1211">
        <v>29</v>
      </c>
      <c r="C1211">
        <v>20</v>
      </c>
      <c r="D1211" s="16">
        <v>311.1</v>
      </c>
      <c r="E1211" s="14">
        <v>388.0996866989462</v>
      </c>
      <c r="F1211" s="14">
        <v>0</v>
      </c>
      <c r="G1211">
        <v>0.3</v>
      </c>
      <c r="I1211">
        <f>IF(F1211&gt;E1211,0,(E1211-F1211)*60*I$2)</f>
        <v>3519373340.9171176</v>
      </c>
      <c r="J1211">
        <f t="shared" si="110"/>
        <v>30000000</v>
      </c>
      <c r="K1211">
        <f t="shared" si="111"/>
        <v>3549373340.9171176</v>
      </c>
    </row>
    <row r="1212" spans="1:11" ht="12.75">
      <c r="A1212">
        <v>6</v>
      </c>
      <c r="B1212">
        <v>4</v>
      </c>
      <c r="C1212">
        <v>21</v>
      </c>
      <c r="D1212" s="16">
        <v>311.3</v>
      </c>
      <c r="E1212" s="14">
        <v>387.2419584400797</v>
      </c>
      <c r="F1212" s="14">
        <v>4.962368346142898</v>
      </c>
      <c r="G1212">
        <v>0.5</v>
      </c>
      <c r="I1212">
        <f>IF(F1212&gt;E1212,0,(E1212-F1212)*60*I$2)</f>
        <v>3466595424.48164</v>
      </c>
      <c r="J1212">
        <f t="shared" si="110"/>
        <v>50000000</v>
      </c>
      <c r="K1212">
        <f t="shared" si="111"/>
        <v>3516595424.48164</v>
      </c>
    </row>
    <row r="1213" spans="1:11" ht="12.75">
      <c r="A1213">
        <v>8</v>
      </c>
      <c r="B1213">
        <v>23</v>
      </c>
      <c r="C1213">
        <v>15</v>
      </c>
      <c r="D1213" s="16">
        <v>311.7</v>
      </c>
      <c r="E1213" s="14">
        <v>392.61615012794994</v>
      </c>
      <c r="F1213" s="14">
        <v>15.24378731873756</v>
      </c>
      <c r="G1213">
        <v>0.1</v>
      </c>
      <c r="I1213">
        <f>IF(E1213-F1213&gt;0,(E1213-F1213)*60*$I$2,0)</f>
        <v>3422095607.8737564</v>
      </c>
      <c r="J1213">
        <f t="shared" si="110"/>
        <v>10000000</v>
      </c>
      <c r="K1213">
        <f t="shared" si="111"/>
        <v>3432095607.8737564</v>
      </c>
    </row>
    <row r="1214" spans="1:11" ht="12.75">
      <c r="A1214">
        <v>7</v>
      </c>
      <c r="B1214">
        <v>20</v>
      </c>
      <c r="C1214">
        <v>14</v>
      </c>
      <c r="D1214" s="16">
        <v>312.2</v>
      </c>
      <c r="E1214" s="14">
        <v>369.6405451448041</v>
      </c>
      <c r="F1214" s="14">
        <v>0</v>
      </c>
      <c r="G1214">
        <v>0.5</v>
      </c>
      <c r="I1214">
        <f>IF(F1214&gt;E1214,0,(E1214-F1214)*60*I$2)</f>
        <v>3351981784.293015</v>
      </c>
      <c r="J1214">
        <f t="shared" si="110"/>
        <v>50000000</v>
      </c>
      <c r="K1214">
        <f t="shared" si="111"/>
        <v>3401981784.293015</v>
      </c>
    </row>
    <row r="1215" spans="1:11" ht="12.75">
      <c r="A1215">
        <v>7</v>
      </c>
      <c r="B1215">
        <v>20</v>
      </c>
      <c r="C1215">
        <v>11</v>
      </c>
      <c r="D1215" s="16">
        <v>312.7</v>
      </c>
      <c r="E1215" s="14">
        <v>370.5942727530479</v>
      </c>
      <c r="F1215" s="14">
        <v>0</v>
      </c>
      <c r="G1215">
        <v>0.5</v>
      </c>
      <c r="I1215">
        <f>IF(F1215&gt;E1215,0,(E1215-F1215)*60*I$2)</f>
        <v>3360630396.064644</v>
      </c>
      <c r="J1215">
        <f t="shared" si="110"/>
        <v>50000000</v>
      </c>
      <c r="K1215">
        <f t="shared" si="111"/>
        <v>3410630396.064644</v>
      </c>
    </row>
    <row r="1216" spans="1:11" ht="12.75">
      <c r="A1216">
        <v>8</v>
      </c>
      <c r="B1216">
        <v>23</v>
      </c>
      <c r="C1216">
        <v>13</v>
      </c>
      <c r="D1216" s="16">
        <v>313</v>
      </c>
      <c r="E1216" s="14">
        <v>391.91501416430594</v>
      </c>
      <c r="F1216" s="14">
        <v>15.162322946175639</v>
      </c>
      <c r="G1216">
        <v>0.1</v>
      </c>
      <c r="I1216">
        <f>IF(E1216-F1216&gt;0,(E1216-F1216)*60*$I$2,0)</f>
        <v>3416476289.5580735</v>
      </c>
      <c r="J1216">
        <f t="shared" si="110"/>
        <v>10000000</v>
      </c>
      <c r="K1216">
        <f t="shared" si="111"/>
        <v>3426476289.5580735</v>
      </c>
    </row>
    <row r="1217" spans="1:11" ht="12.75">
      <c r="A1217">
        <v>8</v>
      </c>
      <c r="B1217">
        <v>23</v>
      </c>
      <c r="C1217">
        <v>16</v>
      </c>
      <c r="D1217" s="16">
        <v>313.1</v>
      </c>
      <c r="E1217" s="14">
        <v>393.7026338147834</v>
      </c>
      <c r="F1217" s="14">
        <v>15.25154347210422</v>
      </c>
      <c r="G1217">
        <v>0.1</v>
      </c>
      <c r="I1217">
        <f>IF(E1217-F1217&gt;0,(E1217-F1217)*60*$I$2,0)</f>
        <v>3431877746.46729</v>
      </c>
      <c r="J1217">
        <f t="shared" si="110"/>
        <v>10000000</v>
      </c>
      <c r="K1217">
        <f t="shared" si="111"/>
        <v>3441877746.46729</v>
      </c>
    </row>
    <row r="1218" spans="1:11" ht="12.75">
      <c r="A1218">
        <v>7</v>
      </c>
      <c r="B1218">
        <v>19</v>
      </c>
      <c r="C1218">
        <v>8</v>
      </c>
      <c r="D1218" s="16">
        <v>313.1</v>
      </c>
      <c r="E1218" s="14">
        <v>370.64797507788165</v>
      </c>
      <c r="F1218" s="14">
        <v>0</v>
      </c>
      <c r="G1218">
        <v>0.5</v>
      </c>
      <c r="I1218">
        <f aca="true" t="shared" si="113" ref="I1218:I1249">IF(F1218&gt;E1218,0,(E1218-F1218)*60*I$2)</f>
        <v>3361117380.560748</v>
      </c>
      <c r="J1218">
        <f t="shared" si="110"/>
        <v>50000000</v>
      </c>
      <c r="K1218">
        <f t="shared" si="111"/>
        <v>3411117380.560748</v>
      </c>
    </row>
    <row r="1219" spans="1:11" ht="12.75">
      <c r="A1219">
        <v>7</v>
      </c>
      <c r="B1219">
        <v>19</v>
      </c>
      <c r="C1219">
        <v>1</v>
      </c>
      <c r="D1219" s="16">
        <v>313.1</v>
      </c>
      <c r="E1219" s="14">
        <v>368.87453979042766</v>
      </c>
      <c r="F1219" s="14">
        <v>0</v>
      </c>
      <c r="G1219">
        <v>0.4</v>
      </c>
      <c r="I1219">
        <f t="shared" si="113"/>
        <v>3345035479.218352</v>
      </c>
      <c r="J1219">
        <f t="shared" si="110"/>
        <v>40000000</v>
      </c>
      <c r="K1219">
        <f t="shared" si="111"/>
        <v>3385035479.218352</v>
      </c>
    </row>
    <row r="1220" spans="1:11" ht="12.75">
      <c r="A1220">
        <v>6</v>
      </c>
      <c r="B1220">
        <v>20</v>
      </c>
      <c r="C1220">
        <v>17</v>
      </c>
      <c r="D1220" s="16">
        <v>313.2</v>
      </c>
      <c r="E1220" s="14">
        <v>394.60362400906</v>
      </c>
      <c r="F1220" s="14">
        <v>0</v>
      </c>
      <c r="G1220">
        <v>0.5</v>
      </c>
      <c r="I1220">
        <f t="shared" si="113"/>
        <v>3578352475.3114386</v>
      </c>
      <c r="J1220">
        <f t="shared" si="110"/>
        <v>50000000</v>
      </c>
      <c r="K1220">
        <f t="shared" si="111"/>
        <v>3628352475.3114386</v>
      </c>
    </row>
    <row r="1221" spans="1:11" ht="12.75">
      <c r="A1221">
        <v>6</v>
      </c>
      <c r="B1221">
        <v>28</v>
      </c>
      <c r="C1221">
        <v>6</v>
      </c>
      <c r="D1221" s="16">
        <v>313.5</v>
      </c>
      <c r="E1221" s="14">
        <v>387.55162659123056</v>
      </c>
      <c r="F1221" s="14">
        <v>0</v>
      </c>
      <c r="G1221">
        <v>0.5</v>
      </c>
      <c r="I1221">
        <f t="shared" si="113"/>
        <v>3514403411.287129</v>
      </c>
      <c r="J1221">
        <f t="shared" si="110"/>
        <v>50000000</v>
      </c>
      <c r="K1221">
        <f t="shared" si="111"/>
        <v>3564403411.287129</v>
      </c>
    </row>
    <row r="1222" spans="1:11" ht="12.75">
      <c r="A1222">
        <v>7</v>
      </c>
      <c r="B1222">
        <v>20</v>
      </c>
      <c r="C1222">
        <v>15</v>
      </c>
      <c r="D1222" s="16">
        <v>313.5</v>
      </c>
      <c r="E1222" s="14">
        <v>370.7015558698727</v>
      </c>
      <c r="F1222" s="14">
        <v>0</v>
      </c>
      <c r="G1222">
        <v>0.5</v>
      </c>
      <c r="I1222">
        <f t="shared" si="113"/>
        <v>3361603262.970297</v>
      </c>
      <c r="J1222">
        <f t="shared" si="110"/>
        <v>50000000</v>
      </c>
      <c r="K1222">
        <f t="shared" si="111"/>
        <v>3411603262.970297</v>
      </c>
    </row>
    <row r="1223" spans="1:11" ht="12.75">
      <c r="A1223">
        <v>6</v>
      </c>
      <c r="B1223">
        <v>28</v>
      </c>
      <c r="C1223">
        <v>4</v>
      </c>
      <c r="D1223" s="16">
        <v>314.3</v>
      </c>
      <c r="E1223" s="14">
        <v>387.66327970646347</v>
      </c>
      <c r="F1223" s="14">
        <v>0</v>
      </c>
      <c r="G1223">
        <v>0.5</v>
      </c>
      <c r="I1223">
        <f t="shared" si="113"/>
        <v>3515415906.2997465</v>
      </c>
      <c r="J1223">
        <f t="shared" si="110"/>
        <v>50000000</v>
      </c>
      <c r="K1223">
        <f t="shared" si="111"/>
        <v>3565415906.2997465</v>
      </c>
    </row>
    <row r="1224" spans="1:11" ht="12.75">
      <c r="A1224">
        <v>7</v>
      </c>
      <c r="B1224">
        <v>18</v>
      </c>
      <c r="C1224">
        <v>1</v>
      </c>
      <c r="D1224" s="16">
        <v>314.4</v>
      </c>
      <c r="E1224" s="14">
        <v>368.16027088036117</v>
      </c>
      <c r="F1224" s="14">
        <v>0</v>
      </c>
      <c r="G1224">
        <v>0.5</v>
      </c>
      <c r="I1224">
        <f t="shared" si="113"/>
        <v>3338558331.602709</v>
      </c>
      <c r="J1224">
        <f t="shared" si="110"/>
        <v>50000000</v>
      </c>
      <c r="K1224">
        <f t="shared" si="111"/>
        <v>3388558331.602709</v>
      </c>
    </row>
    <row r="1225" spans="1:11" ht="12.75">
      <c r="A1225">
        <v>7</v>
      </c>
      <c r="B1225">
        <v>20</v>
      </c>
      <c r="C1225">
        <v>9</v>
      </c>
      <c r="D1225" s="16">
        <v>314.4</v>
      </c>
      <c r="E1225" s="14">
        <v>371.7088036117382</v>
      </c>
      <c r="F1225" s="14">
        <v>0</v>
      </c>
      <c r="G1225">
        <v>0.5</v>
      </c>
      <c r="I1225">
        <f t="shared" si="113"/>
        <v>3370737207.088036</v>
      </c>
      <c r="J1225">
        <f t="shared" si="110"/>
        <v>50000000</v>
      </c>
      <c r="K1225">
        <f t="shared" si="111"/>
        <v>3420737207.088036</v>
      </c>
    </row>
    <row r="1226" spans="1:11" ht="12.75">
      <c r="A1226">
        <v>6</v>
      </c>
      <c r="B1226">
        <v>28</v>
      </c>
      <c r="C1226">
        <v>5</v>
      </c>
      <c r="D1226" s="16">
        <v>314.6</v>
      </c>
      <c r="E1226" s="14">
        <v>387.7050197405527</v>
      </c>
      <c r="F1226" s="14">
        <v>0</v>
      </c>
      <c r="G1226">
        <v>0.5</v>
      </c>
      <c r="I1226">
        <f t="shared" si="113"/>
        <v>3515794414.111675</v>
      </c>
      <c r="J1226">
        <f t="shared" si="110"/>
        <v>50000000</v>
      </c>
      <c r="K1226">
        <f t="shared" si="111"/>
        <v>3565794414.111675</v>
      </c>
    </row>
    <row r="1227" spans="1:11" ht="12.75">
      <c r="A1227">
        <v>7</v>
      </c>
      <c r="B1227">
        <v>20</v>
      </c>
      <c r="C1227">
        <v>16</v>
      </c>
      <c r="D1227" s="16">
        <v>338</v>
      </c>
      <c r="E1227" s="14">
        <v>399.6984126984127</v>
      </c>
      <c r="F1227" s="14">
        <v>0</v>
      </c>
      <c r="G1227">
        <v>0.5</v>
      </c>
      <c r="I1227">
        <f t="shared" si="113"/>
        <v>3624553140</v>
      </c>
      <c r="J1227">
        <f t="shared" si="110"/>
        <v>50000000</v>
      </c>
      <c r="K1227">
        <f t="shared" si="111"/>
        <v>3674553140</v>
      </c>
    </row>
    <row r="1228" spans="1:11" ht="12.75">
      <c r="A1228">
        <v>7</v>
      </c>
      <c r="B1228">
        <v>22</v>
      </c>
      <c r="C1228">
        <v>20</v>
      </c>
      <c r="D1228" s="16">
        <v>358.8</v>
      </c>
      <c r="E1228" s="14">
        <v>421.95887662988963</v>
      </c>
      <c r="F1228" s="14">
        <v>0</v>
      </c>
      <c r="G1228">
        <v>0.5</v>
      </c>
      <c r="I1228">
        <f t="shared" si="113"/>
        <v>3826415924.232698</v>
      </c>
      <c r="J1228">
        <f t="shared" si="110"/>
        <v>50000000</v>
      </c>
      <c r="K1228">
        <f t="shared" si="111"/>
        <v>3876415924.232698</v>
      </c>
    </row>
    <row r="1229" spans="1:11" ht="12.75">
      <c r="A1229">
        <v>7</v>
      </c>
      <c r="B1229">
        <v>1</v>
      </c>
      <c r="C1229">
        <v>20</v>
      </c>
      <c r="D1229" s="16">
        <v>361.3</v>
      </c>
      <c r="E1229" s="14">
        <v>451.06229753301767</v>
      </c>
      <c r="F1229" s="14">
        <v>0</v>
      </c>
      <c r="G1229">
        <v>0.4</v>
      </c>
      <c r="I1229">
        <f t="shared" si="113"/>
        <v>4090332147.7348614</v>
      </c>
      <c r="J1229">
        <f t="shared" si="110"/>
        <v>40000000</v>
      </c>
      <c r="K1229">
        <f t="shared" si="111"/>
        <v>4130332147.7348614</v>
      </c>
    </row>
    <row r="1230" spans="1:11" ht="12.75">
      <c r="A1230">
        <v>6</v>
      </c>
      <c r="B1230">
        <v>2</v>
      </c>
      <c r="C1230">
        <v>5</v>
      </c>
      <c r="D1230" s="16">
        <v>361.4</v>
      </c>
      <c r="E1230" s="14">
        <v>448.3736920777279</v>
      </c>
      <c r="F1230" s="14">
        <v>5.942301943198804</v>
      </c>
      <c r="G1230">
        <v>0.5</v>
      </c>
      <c r="I1230">
        <f t="shared" si="113"/>
        <v>4012065180.6457396</v>
      </c>
      <c r="J1230">
        <f t="shared" si="110"/>
        <v>50000000</v>
      </c>
      <c r="K1230">
        <f t="shared" si="111"/>
        <v>4062065180.6457396</v>
      </c>
    </row>
    <row r="1231" spans="1:11" ht="12.75">
      <c r="A1231">
        <v>7</v>
      </c>
      <c r="B1231">
        <v>25</v>
      </c>
      <c r="C1231">
        <v>17</v>
      </c>
      <c r="D1231" s="16">
        <v>362.7</v>
      </c>
      <c r="E1231" s="14">
        <v>429.6198162403775</v>
      </c>
      <c r="F1231" s="14">
        <v>0</v>
      </c>
      <c r="G1231">
        <v>0.5</v>
      </c>
      <c r="I1231">
        <f t="shared" si="113"/>
        <v>3895887010.027316</v>
      </c>
      <c r="J1231">
        <f t="shared" si="110"/>
        <v>50000000</v>
      </c>
      <c r="K1231">
        <f t="shared" si="111"/>
        <v>3945887010.027316</v>
      </c>
    </row>
    <row r="1232" spans="1:11" ht="12.75">
      <c r="A1232">
        <v>7</v>
      </c>
      <c r="B1232">
        <v>25</v>
      </c>
      <c r="C1232">
        <v>16</v>
      </c>
      <c r="D1232" s="16">
        <v>363.6</v>
      </c>
      <c r="E1232" s="14">
        <v>429.72547076313185</v>
      </c>
      <c r="F1232" s="14">
        <v>0</v>
      </c>
      <c r="G1232">
        <v>0.5</v>
      </c>
      <c r="I1232">
        <f t="shared" si="113"/>
        <v>3896845108.4836473</v>
      </c>
      <c r="J1232">
        <f t="shared" si="110"/>
        <v>50000000</v>
      </c>
      <c r="K1232">
        <f t="shared" si="111"/>
        <v>3946845108.4836473</v>
      </c>
    </row>
    <row r="1233" spans="1:11" ht="12.75">
      <c r="A1233">
        <v>7</v>
      </c>
      <c r="B1233">
        <v>25</v>
      </c>
      <c r="C1233">
        <v>20</v>
      </c>
      <c r="D1233" s="16">
        <v>363.7</v>
      </c>
      <c r="E1233" s="14">
        <v>429.73718107505573</v>
      </c>
      <c r="F1233" s="14">
        <v>0</v>
      </c>
      <c r="G1233">
        <v>0.5</v>
      </c>
      <c r="I1233">
        <f t="shared" si="113"/>
        <v>3896951300.168442</v>
      </c>
      <c r="J1233">
        <f t="shared" si="110"/>
        <v>50000000</v>
      </c>
      <c r="K1233">
        <f t="shared" si="111"/>
        <v>3946951300.168442</v>
      </c>
    </row>
    <row r="1234" spans="1:11" ht="12.75">
      <c r="A1234">
        <v>7</v>
      </c>
      <c r="B1234">
        <v>1</v>
      </c>
      <c r="C1234">
        <v>21</v>
      </c>
      <c r="D1234" s="16">
        <v>375.5</v>
      </c>
      <c r="E1234" s="14">
        <v>468.1323706377858</v>
      </c>
      <c r="F1234" s="14">
        <v>0</v>
      </c>
      <c r="G1234">
        <v>0.4</v>
      </c>
      <c r="I1234">
        <f t="shared" si="113"/>
        <v>4245127326.064982</v>
      </c>
      <c r="J1234">
        <f aca="true" t="shared" si="114" ref="J1234:J1297">G1234*100000000</f>
        <v>40000000</v>
      </c>
      <c r="K1234">
        <f aca="true" t="shared" si="115" ref="K1234:K1297">I1234+J1234</f>
        <v>4285127326.064982</v>
      </c>
    </row>
    <row r="1235" spans="1:11" ht="12.75">
      <c r="A1235">
        <v>6</v>
      </c>
      <c r="B1235">
        <v>30</v>
      </c>
      <c r="C1235">
        <v>4</v>
      </c>
      <c r="D1235" s="16">
        <v>377.4</v>
      </c>
      <c r="E1235" s="14">
        <v>462.0301868711068</v>
      </c>
      <c r="F1235" s="14">
        <v>0</v>
      </c>
      <c r="G1235">
        <v>0.4</v>
      </c>
      <c r="I1235">
        <f t="shared" si="113"/>
        <v>4189791381.1883082</v>
      </c>
      <c r="J1235">
        <f t="shared" si="114"/>
        <v>40000000</v>
      </c>
      <c r="K1235">
        <f t="shared" si="115"/>
        <v>4229791381.1883082</v>
      </c>
    </row>
    <row r="1236" spans="1:11" ht="12.75">
      <c r="A1236">
        <v>6</v>
      </c>
      <c r="B1236">
        <v>2</v>
      </c>
      <c r="C1236">
        <v>3</v>
      </c>
      <c r="D1236" s="16">
        <v>392.1</v>
      </c>
      <c r="E1236" s="14">
        <v>484.56699838000463</v>
      </c>
      <c r="F1236" s="14">
        <v>6.170516084239759</v>
      </c>
      <c r="G1236">
        <v>0.5</v>
      </c>
      <c r="I1236">
        <f t="shared" si="113"/>
        <v>4338204548.684101</v>
      </c>
      <c r="J1236">
        <f t="shared" si="114"/>
        <v>50000000</v>
      </c>
      <c r="K1236">
        <f t="shared" si="115"/>
        <v>4388204548.684101</v>
      </c>
    </row>
    <row r="1237" spans="1:11" ht="12.75">
      <c r="A1237">
        <v>6</v>
      </c>
      <c r="B1237">
        <v>4</v>
      </c>
      <c r="C1237">
        <v>14</v>
      </c>
      <c r="D1237" s="16">
        <v>393.2</v>
      </c>
      <c r="E1237" s="14">
        <v>488.3231763619575</v>
      </c>
      <c r="F1237" s="14">
        <v>5.718282548476454</v>
      </c>
      <c r="G1237">
        <v>0.5</v>
      </c>
      <c r="I1237">
        <f t="shared" si="113"/>
        <v>4376367350.177285</v>
      </c>
      <c r="J1237">
        <f t="shared" si="114"/>
        <v>50000000</v>
      </c>
      <c r="K1237">
        <f t="shared" si="115"/>
        <v>4426367350.177285</v>
      </c>
    </row>
    <row r="1238" spans="1:11" ht="12.75">
      <c r="A1238">
        <v>6</v>
      </c>
      <c r="B1238">
        <v>4</v>
      </c>
      <c r="C1238">
        <v>15</v>
      </c>
      <c r="D1238" s="16">
        <v>393.8</v>
      </c>
      <c r="E1238" s="14">
        <v>488.3918856615952</v>
      </c>
      <c r="F1238" s="14">
        <v>5.8098662978331035</v>
      </c>
      <c r="G1238">
        <v>0.5</v>
      </c>
      <c r="I1238">
        <f t="shared" si="113"/>
        <v>4376159919.634855</v>
      </c>
      <c r="J1238">
        <f t="shared" si="114"/>
        <v>50000000</v>
      </c>
      <c r="K1238">
        <f t="shared" si="115"/>
        <v>4426159919.634855</v>
      </c>
    </row>
    <row r="1239" spans="1:11" ht="12.75">
      <c r="A1239">
        <v>7</v>
      </c>
      <c r="B1239">
        <v>30</v>
      </c>
      <c r="C1239">
        <v>22</v>
      </c>
      <c r="D1239" s="16">
        <v>399.6</v>
      </c>
      <c r="E1239" s="14">
        <v>471.77525022747955</v>
      </c>
      <c r="F1239" s="14">
        <v>0</v>
      </c>
      <c r="G1239">
        <v>0.5</v>
      </c>
      <c r="I1239">
        <f t="shared" si="113"/>
        <v>4278161759.6178346</v>
      </c>
      <c r="J1239">
        <f t="shared" si="114"/>
        <v>50000000</v>
      </c>
      <c r="K1239">
        <f t="shared" si="115"/>
        <v>4328161759.617834</v>
      </c>
    </row>
    <row r="1240" spans="1:11" ht="12.75">
      <c r="A1240">
        <v>7</v>
      </c>
      <c r="B1240">
        <v>27</v>
      </c>
      <c r="C1240">
        <v>24</v>
      </c>
      <c r="D1240" s="16">
        <v>400.1</v>
      </c>
      <c r="E1240" s="14">
        <v>466.37423312883436</v>
      </c>
      <c r="F1240" s="14">
        <v>0</v>
      </c>
      <c r="G1240">
        <v>0.5</v>
      </c>
      <c r="I1240">
        <f t="shared" si="113"/>
        <v>4229184148.3435583</v>
      </c>
      <c r="J1240">
        <f t="shared" si="114"/>
        <v>50000000</v>
      </c>
      <c r="K1240">
        <f t="shared" si="115"/>
        <v>4279184148.3435583</v>
      </c>
    </row>
    <row r="1241" spans="1:11" ht="12.75">
      <c r="A1241">
        <v>7</v>
      </c>
      <c r="B1241">
        <v>25</v>
      </c>
      <c r="C1241">
        <v>14</v>
      </c>
      <c r="D1241" s="16">
        <v>400.6</v>
      </c>
      <c r="E1241" s="14">
        <v>478.2469359963686</v>
      </c>
      <c r="F1241" s="14">
        <v>0</v>
      </c>
      <c r="G1241">
        <v>0.4</v>
      </c>
      <c r="I1241">
        <f t="shared" si="113"/>
        <v>4336848429.9409895</v>
      </c>
      <c r="J1241">
        <f t="shared" si="114"/>
        <v>40000000</v>
      </c>
      <c r="K1241">
        <f t="shared" si="115"/>
        <v>4376848429.9409895</v>
      </c>
    </row>
    <row r="1242" spans="1:11" ht="12.75">
      <c r="A1242">
        <v>7</v>
      </c>
      <c r="B1242">
        <v>30</v>
      </c>
      <c r="C1242">
        <v>23</v>
      </c>
      <c r="D1242" s="16">
        <v>401.1</v>
      </c>
      <c r="E1242" s="14">
        <v>472.84515982770347</v>
      </c>
      <c r="F1242" s="14">
        <v>0</v>
      </c>
      <c r="G1242">
        <v>0.5</v>
      </c>
      <c r="I1242">
        <f t="shared" si="113"/>
        <v>4287863935.252777</v>
      </c>
      <c r="J1242">
        <f t="shared" si="114"/>
        <v>50000000</v>
      </c>
      <c r="K1242">
        <f t="shared" si="115"/>
        <v>4337863935.252777</v>
      </c>
    </row>
    <row r="1243" spans="1:11" ht="12.75">
      <c r="A1243">
        <v>6</v>
      </c>
      <c r="B1243">
        <v>9</v>
      </c>
      <c r="C1243">
        <v>21</v>
      </c>
      <c r="D1243" s="16">
        <v>403.4</v>
      </c>
      <c r="E1243" s="14">
        <v>505.84212900315737</v>
      </c>
      <c r="F1243" s="14">
        <v>5.003834009923319</v>
      </c>
      <c r="G1243">
        <v>0.3</v>
      </c>
      <c r="I1243">
        <f t="shared" si="113"/>
        <v>4541711843.423545</v>
      </c>
      <c r="J1243">
        <f t="shared" si="114"/>
        <v>30000000</v>
      </c>
      <c r="K1243">
        <f t="shared" si="115"/>
        <v>4571711843.423545</v>
      </c>
    </row>
    <row r="1244" spans="1:11" ht="12.75">
      <c r="A1244">
        <v>7</v>
      </c>
      <c r="B1244">
        <v>23</v>
      </c>
      <c r="C1244">
        <v>10</v>
      </c>
      <c r="D1244" s="16">
        <v>403.8</v>
      </c>
      <c r="E1244" s="14">
        <v>477.6813880126183</v>
      </c>
      <c r="F1244" s="14">
        <v>0</v>
      </c>
      <c r="G1244">
        <v>0.5</v>
      </c>
      <c r="I1244">
        <f t="shared" si="113"/>
        <v>4331719916.403786</v>
      </c>
      <c r="J1244">
        <f t="shared" si="114"/>
        <v>50000000</v>
      </c>
      <c r="K1244">
        <f t="shared" si="115"/>
        <v>4381719916.403786</v>
      </c>
    </row>
    <row r="1245" spans="1:11" ht="12.75">
      <c r="A1245">
        <v>6</v>
      </c>
      <c r="B1245">
        <v>10</v>
      </c>
      <c r="C1245">
        <v>15</v>
      </c>
      <c r="D1245" s="16">
        <v>404.9</v>
      </c>
      <c r="E1245" s="14">
        <v>505.1011463250168</v>
      </c>
      <c r="F1245" s="14">
        <v>5.915599011013711</v>
      </c>
      <c r="G1245">
        <v>0.5</v>
      </c>
      <c r="I1245">
        <f t="shared" si="113"/>
        <v>4526724363.86379</v>
      </c>
      <c r="J1245">
        <f t="shared" si="114"/>
        <v>50000000</v>
      </c>
      <c r="K1245">
        <f t="shared" si="115"/>
        <v>4576724363.86379</v>
      </c>
    </row>
    <row r="1246" spans="1:11" ht="12.75">
      <c r="A1246">
        <v>7</v>
      </c>
      <c r="B1246">
        <v>23</v>
      </c>
      <c r="C1246">
        <v>9</v>
      </c>
      <c r="D1246" s="16">
        <v>405.3</v>
      </c>
      <c r="E1246" s="14">
        <v>482.3916460812935</v>
      </c>
      <c r="F1246" s="14">
        <v>0</v>
      </c>
      <c r="G1246">
        <v>0.5</v>
      </c>
      <c r="I1246">
        <f t="shared" si="113"/>
        <v>4374433572.827308</v>
      </c>
      <c r="J1246">
        <f t="shared" si="114"/>
        <v>50000000</v>
      </c>
      <c r="K1246">
        <f t="shared" si="115"/>
        <v>4424433572.827308</v>
      </c>
    </row>
    <row r="1247" spans="1:11" ht="12.75">
      <c r="A1247">
        <v>7</v>
      </c>
      <c r="B1247">
        <v>26</v>
      </c>
      <c r="C1247">
        <v>17</v>
      </c>
      <c r="D1247" s="16">
        <v>405.6</v>
      </c>
      <c r="E1247" s="14">
        <v>478.78276481149015</v>
      </c>
      <c r="F1247" s="14">
        <v>0</v>
      </c>
      <c r="G1247">
        <v>0.5</v>
      </c>
      <c r="I1247">
        <f t="shared" si="113"/>
        <v>4341707443.518851</v>
      </c>
      <c r="J1247">
        <f t="shared" si="114"/>
        <v>50000000</v>
      </c>
      <c r="K1247">
        <f t="shared" si="115"/>
        <v>4391707443.518851</v>
      </c>
    </row>
    <row r="1248" spans="1:11" ht="12.75">
      <c r="A1248">
        <v>7</v>
      </c>
      <c r="B1248">
        <v>22</v>
      </c>
      <c r="C1248">
        <v>12</v>
      </c>
      <c r="D1248" s="16">
        <v>405.7</v>
      </c>
      <c r="E1248" s="14">
        <v>476.97285169396457</v>
      </c>
      <c r="F1248" s="14">
        <v>0</v>
      </c>
      <c r="G1248">
        <v>0.5</v>
      </c>
      <c r="I1248">
        <f t="shared" si="113"/>
        <v>4325294753.188243</v>
      </c>
      <c r="J1248">
        <f t="shared" si="114"/>
        <v>50000000</v>
      </c>
      <c r="K1248">
        <f t="shared" si="115"/>
        <v>4375294753.188243</v>
      </c>
    </row>
    <row r="1249" spans="1:11" ht="12.75">
      <c r="A1249">
        <v>7</v>
      </c>
      <c r="B1249">
        <v>26</v>
      </c>
      <c r="C1249">
        <v>20</v>
      </c>
      <c r="D1249" s="16">
        <v>405.8</v>
      </c>
      <c r="E1249" s="14">
        <v>476.9834006280844</v>
      </c>
      <c r="F1249" s="14">
        <v>0</v>
      </c>
      <c r="G1249">
        <v>0.5</v>
      </c>
      <c r="I1249">
        <f t="shared" si="113"/>
        <v>4325390413.2436075</v>
      </c>
      <c r="J1249">
        <f t="shared" si="114"/>
        <v>50000000</v>
      </c>
      <c r="K1249">
        <f t="shared" si="115"/>
        <v>4375390413.2436075</v>
      </c>
    </row>
    <row r="1250" spans="1:11" ht="12.75">
      <c r="A1250">
        <v>7</v>
      </c>
      <c r="B1250">
        <v>31</v>
      </c>
      <c r="C1250">
        <v>20</v>
      </c>
      <c r="D1250" s="16">
        <v>406.2</v>
      </c>
      <c r="E1250" s="14">
        <v>485.21873599282833</v>
      </c>
      <c r="F1250" s="14">
        <v>0</v>
      </c>
      <c r="G1250">
        <v>0.3</v>
      </c>
      <c r="I1250">
        <f aca="true" t="shared" si="116" ref="I1250:I1281">IF(F1250&gt;E1250,0,(E1250-F1250)*60*I$2)</f>
        <v>4400070246.104886</v>
      </c>
      <c r="J1250">
        <f t="shared" si="114"/>
        <v>30000000</v>
      </c>
      <c r="K1250">
        <f t="shared" si="115"/>
        <v>4430070246.104886</v>
      </c>
    </row>
    <row r="1251" spans="1:11" ht="12.75">
      <c r="A1251">
        <v>7</v>
      </c>
      <c r="B1251">
        <v>26</v>
      </c>
      <c r="C1251">
        <v>18</v>
      </c>
      <c r="D1251" s="16">
        <v>406.4</v>
      </c>
      <c r="E1251" s="14">
        <v>478.86738351254485</v>
      </c>
      <c r="F1251" s="14">
        <v>0</v>
      </c>
      <c r="G1251">
        <v>0.5</v>
      </c>
      <c r="I1251">
        <f t="shared" si="116"/>
        <v>4342474784.5161295</v>
      </c>
      <c r="J1251">
        <f t="shared" si="114"/>
        <v>50000000</v>
      </c>
      <c r="K1251">
        <f t="shared" si="115"/>
        <v>4392474784.5161295</v>
      </c>
    </row>
    <row r="1252" spans="1:11" ht="12.75">
      <c r="A1252">
        <v>7</v>
      </c>
      <c r="B1252">
        <v>26</v>
      </c>
      <c r="C1252">
        <v>16</v>
      </c>
      <c r="D1252" s="16">
        <v>406.6</v>
      </c>
      <c r="E1252" s="14">
        <v>478.8884908195253</v>
      </c>
      <c r="F1252" s="14">
        <v>0</v>
      </c>
      <c r="G1252">
        <v>0.5</v>
      </c>
      <c r="I1252">
        <f t="shared" si="116"/>
        <v>4342666190.219436</v>
      </c>
      <c r="J1252">
        <f t="shared" si="114"/>
        <v>50000000</v>
      </c>
      <c r="K1252">
        <f t="shared" si="115"/>
        <v>4392666190.219436</v>
      </c>
    </row>
    <row r="1253" spans="1:11" ht="12.75">
      <c r="A1253">
        <v>6</v>
      </c>
      <c r="B1253">
        <v>5</v>
      </c>
      <c r="C1253">
        <v>13</v>
      </c>
      <c r="D1253" s="16">
        <v>407.3</v>
      </c>
      <c r="E1253" s="14">
        <v>506.2794545048066</v>
      </c>
      <c r="F1253" s="14">
        <v>5.918734630002236</v>
      </c>
      <c r="G1253">
        <v>0.5</v>
      </c>
      <c r="I1253">
        <f t="shared" si="116"/>
        <v>4537381087.183099</v>
      </c>
      <c r="J1253">
        <f t="shared" si="114"/>
        <v>50000000</v>
      </c>
      <c r="K1253">
        <f t="shared" si="115"/>
        <v>4587381087.183099</v>
      </c>
    </row>
    <row r="1254" spans="1:11" ht="12.75">
      <c r="A1254">
        <v>6</v>
      </c>
      <c r="B1254">
        <v>5</v>
      </c>
      <c r="C1254">
        <v>12</v>
      </c>
      <c r="D1254" s="16">
        <v>407.5</v>
      </c>
      <c r="E1254" s="14">
        <v>507.2122905027933</v>
      </c>
      <c r="F1254" s="14">
        <v>6.010055865921787</v>
      </c>
      <c r="G1254">
        <v>0.5</v>
      </c>
      <c r="I1254">
        <f t="shared" si="116"/>
        <v>4545012128.178771</v>
      </c>
      <c r="J1254">
        <f t="shared" si="114"/>
        <v>50000000</v>
      </c>
      <c r="K1254">
        <f t="shared" si="115"/>
        <v>4595012128.178771</v>
      </c>
    </row>
    <row r="1255" spans="1:11" ht="12.75">
      <c r="A1255">
        <v>7</v>
      </c>
      <c r="B1255">
        <v>26</v>
      </c>
      <c r="C1255">
        <v>19</v>
      </c>
      <c r="D1255" s="16">
        <v>407.5</v>
      </c>
      <c r="E1255" s="14">
        <v>478.98324022346367</v>
      </c>
      <c r="F1255" s="14">
        <v>0</v>
      </c>
      <c r="G1255">
        <v>0.5</v>
      </c>
      <c r="I1255">
        <f t="shared" si="116"/>
        <v>4343525398.659218</v>
      </c>
      <c r="J1255">
        <f t="shared" si="114"/>
        <v>50000000</v>
      </c>
      <c r="K1255">
        <f t="shared" si="115"/>
        <v>4393525398.659218</v>
      </c>
    </row>
    <row r="1256" spans="1:11" ht="12.75">
      <c r="A1256">
        <v>7</v>
      </c>
      <c r="B1256">
        <v>26</v>
      </c>
      <c r="C1256">
        <v>14</v>
      </c>
      <c r="D1256" s="16">
        <v>407.6</v>
      </c>
      <c r="E1256" s="14">
        <v>478.99374441465596</v>
      </c>
      <c r="F1256" s="14">
        <v>0</v>
      </c>
      <c r="G1256">
        <v>0.5</v>
      </c>
      <c r="I1256">
        <f t="shared" si="116"/>
        <v>4343620652.975871</v>
      </c>
      <c r="J1256">
        <f t="shared" si="114"/>
        <v>50000000</v>
      </c>
      <c r="K1256">
        <f t="shared" si="115"/>
        <v>4393620652.975871</v>
      </c>
    </row>
    <row r="1257" spans="1:11" ht="12.75">
      <c r="A1257">
        <v>7</v>
      </c>
      <c r="B1257">
        <v>26</v>
      </c>
      <c r="C1257">
        <v>15</v>
      </c>
      <c r="D1257" s="16">
        <v>407.6</v>
      </c>
      <c r="E1257" s="14">
        <v>478.99374441465596</v>
      </c>
      <c r="F1257" s="14">
        <v>0</v>
      </c>
      <c r="G1257">
        <v>0.5</v>
      </c>
      <c r="I1257">
        <f t="shared" si="116"/>
        <v>4343620652.975871</v>
      </c>
      <c r="J1257">
        <f t="shared" si="114"/>
        <v>50000000</v>
      </c>
      <c r="K1257">
        <f t="shared" si="115"/>
        <v>4393620652.975871</v>
      </c>
    </row>
    <row r="1258" spans="1:11" ht="12.75">
      <c r="A1258">
        <v>7</v>
      </c>
      <c r="B1258">
        <v>26</v>
      </c>
      <c r="C1258">
        <v>12</v>
      </c>
      <c r="D1258" s="16">
        <v>407.7</v>
      </c>
      <c r="E1258" s="14">
        <v>479.0042439133348</v>
      </c>
      <c r="F1258" s="14">
        <v>0</v>
      </c>
      <c r="G1258">
        <v>0.5</v>
      </c>
      <c r="I1258">
        <f t="shared" si="116"/>
        <v>4343715864.73978</v>
      </c>
      <c r="J1258">
        <f t="shared" si="114"/>
        <v>50000000</v>
      </c>
      <c r="K1258">
        <f t="shared" si="115"/>
        <v>4393715864.73978</v>
      </c>
    </row>
    <row r="1259" spans="1:11" ht="12.75">
      <c r="A1259">
        <v>7</v>
      </c>
      <c r="B1259">
        <v>26</v>
      </c>
      <c r="C1259">
        <v>13</v>
      </c>
      <c r="D1259" s="16">
        <v>407.7</v>
      </c>
      <c r="E1259" s="14">
        <v>479.0042439133348</v>
      </c>
      <c r="F1259" s="14">
        <v>0</v>
      </c>
      <c r="G1259">
        <v>0.5</v>
      </c>
      <c r="I1259">
        <f t="shared" si="116"/>
        <v>4343715864.73978</v>
      </c>
      <c r="J1259">
        <f t="shared" si="114"/>
        <v>50000000</v>
      </c>
      <c r="K1259">
        <f t="shared" si="115"/>
        <v>4393715864.73978</v>
      </c>
    </row>
    <row r="1260" spans="1:11" ht="12.75">
      <c r="A1260">
        <v>7</v>
      </c>
      <c r="B1260">
        <v>22</v>
      </c>
      <c r="C1260">
        <v>15</v>
      </c>
      <c r="D1260" s="16">
        <v>408.1</v>
      </c>
      <c r="E1260" s="14">
        <v>484.5106003124303</v>
      </c>
      <c r="F1260" s="14">
        <v>0</v>
      </c>
      <c r="G1260">
        <v>0.5</v>
      </c>
      <c r="I1260">
        <f t="shared" si="116"/>
        <v>4393648715.965187</v>
      </c>
      <c r="J1260">
        <f t="shared" si="114"/>
        <v>50000000</v>
      </c>
      <c r="K1260">
        <f t="shared" si="115"/>
        <v>4443648715.965187</v>
      </c>
    </row>
    <row r="1261" spans="1:11" ht="12.75">
      <c r="A1261">
        <v>7</v>
      </c>
      <c r="B1261">
        <v>22</v>
      </c>
      <c r="C1261">
        <v>17</v>
      </c>
      <c r="D1261" s="16">
        <v>408.3</v>
      </c>
      <c r="E1261" s="14">
        <v>483.62101271469993</v>
      </c>
      <c r="F1261" s="14">
        <v>0</v>
      </c>
      <c r="G1261">
        <v>0.5</v>
      </c>
      <c r="I1261">
        <f t="shared" si="116"/>
        <v>4385581739.919697</v>
      </c>
      <c r="J1261">
        <f t="shared" si="114"/>
        <v>50000000</v>
      </c>
      <c r="K1261">
        <f t="shared" si="115"/>
        <v>4435581739.919697</v>
      </c>
    </row>
    <row r="1262" spans="1:11" ht="12.75">
      <c r="A1262">
        <v>7</v>
      </c>
      <c r="B1262">
        <v>26</v>
      </c>
      <c r="C1262">
        <v>11</v>
      </c>
      <c r="D1262" s="16">
        <v>408.4</v>
      </c>
      <c r="E1262" s="14">
        <v>478.1668153434434</v>
      </c>
      <c r="F1262" s="14">
        <v>0</v>
      </c>
      <c r="G1262">
        <v>0.5</v>
      </c>
      <c r="I1262">
        <f t="shared" si="116"/>
        <v>4336121878.233721</v>
      </c>
      <c r="J1262">
        <f t="shared" si="114"/>
        <v>50000000</v>
      </c>
      <c r="K1262">
        <f t="shared" si="115"/>
        <v>4386121878.233721</v>
      </c>
    </row>
    <row r="1263" spans="1:11" ht="12.75">
      <c r="A1263">
        <v>6</v>
      </c>
      <c r="B1263">
        <v>10</v>
      </c>
      <c r="C1263">
        <v>22</v>
      </c>
      <c r="D1263" s="16">
        <v>408.5</v>
      </c>
      <c r="E1263" s="14">
        <v>508.2341137123746</v>
      </c>
      <c r="F1263" s="14">
        <v>5.7381270903010035</v>
      </c>
      <c r="G1263">
        <v>0.5</v>
      </c>
      <c r="I1263">
        <f t="shared" si="116"/>
        <v>4556744155.806021</v>
      </c>
      <c r="J1263">
        <f t="shared" si="114"/>
        <v>50000000</v>
      </c>
      <c r="K1263">
        <f t="shared" si="115"/>
        <v>4606744155.806021</v>
      </c>
    </row>
    <row r="1264" spans="1:11" ht="12.75">
      <c r="A1264">
        <v>7</v>
      </c>
      <c r="B1264">
        <v>17</v>
      </c>
      <c r="C1264">
        <v>14</v>
      </c>
      <c r="D1264" s="16">
        <v>408.5</v>
      </c>
      <c r="E1264" s="14">
        <v>486.3745819397993</v>
      </c>
      <c r="F1264" s="14">
        <v>0</v>
      </c>
      <c r="G1264">
        <v>0.5</v>
      </c>
      <c r="I1264">
        <f t="shared" si="116"/>
        <v>4410551711.4381275</v>
      </c>
      <c r="J1264">
        <f t="shared" si="114"/>
        <v>50000000</v>
      </c>
      <c r="K1264">
        <f t="shared" si="115"/>
        <v>4460551711.4381275</v>
      </c>
    </row>
    <row r="1265" spans="1:11" ht="12.75">
      <c r="A1265">
        <v>7</v>
      </c>
      <c r="B1265">
        <v>22</v>
      </c>
      <c r="C1265">
        <v>16</v>
      </c>
      <c r="D1265" s="16">
        <v>408.5</v>
      </c>
      <c r="E1265" s="14">
        <v>484.55295429208473</v>
      </c>
      <c r="F1265" s="14">
        <v>0</v>
      </c>
      <c r="G1265">
        <v>0.5</v>
      </c>
      <c r="I1265">
        <f t="shared" si="116"/>
        <v>4394032791.170568</v>
      </c>
      <c r="J1265">
        <f t="shared" si="114"/>
        <v>50000000</v>
      </c>
      <c r="K1265">
        <f t="shared" si="115"/>
        <v>4444032791.170568</v>
      </c>
    </row>
    <row r="1266" spans="1:11" ht="12.75">
      <c r="A1266">
        <v>7</v>
      </c>
      <c r="B1266">
        <v>22</v>
      </c>
      <c r="C1266">
        <v>13</v>
      </c>
      <c r="D1266" s="16">
        <v>408.7</v>
      </c>
      <c r="E1266" s="14">
        <v>484.57410296411854</v>
      </c>
      <c r="F1266" s="14">
        <v>0</v>
      </c>
      <c r="G1266">
        <v>0.5</v>
      </c>
      <c r="I1266">
        <f t="shared" si="116"/>
        <v>4394224571.981279</v>
      </c>
      <c r="J1266">
        <f t="shared" si="114"/>
        <v>50000000</v>
      </c>
      <c r="K1266">
        <f t="shared" si="115"/>
        <v>4444224571.981279</v>
      </c>
    </row>
    <row r="1267" spans="1:11" ht="12.75">
      <c r="A1267">
        <v>6</v>
      </c>
      <c r="B1267">
        <v>10</v>
      </c>
      <c r="C1267">
        <v>9</v>
      </c>
      <c r="D1267" s="16">
        <v>408.8</v>
      </c>
      <c r="E1267" s="14">
        <v>508.26737967914437</v>
      </c>
      <c r="F1267" s="14">
        <v>5.920677361853833</v>
      </c>
      <c r="G1267">
        <v>0.5</v>
      </c>
      <c r="I1267">
        <f t="shared" si="116"/>
        <v>4555390412.8877</v>
      </c>
      <c r="J1267">
        <f t="shared" si="114"/>
        <v>50000000</v>
      </c>
      <c r="K1267">
        <f t="shared" si="115"/>
        <v>4605390412.8877</v>
      </c>
    </row>
    <row r="1268" spans="1:11" ht="12.75">
      <c r="A1268">
        <v>7</v>
      </c>
      <c r="B1268">
        <v>22</v>
      </c>
      <c r="C1268">
        <v>18</v>
      </c>
      <c r="D1268" s="16">
        <v>408.9</v>
      </c>
      <c r="E1268" s="14">
        <v>483.6843394965471</v>
      </c>
      <c r="F1268" s="14">
        <v>0</v>
      </c>
      <c r="G1268">
        <v>0.5</v>
      </c>
      <c r="I1268">
        <f t="shared" si="116"/>
        <v>4386156001.109379</v>
      </c>
      <c r="J1268">
        <f t="shared" si="114"/>
        <v>50000000</v>
      </c>
      <c r="K1268">
        <f t="shared" si="115"/>
        <v>4436156001.109379</v>
      </c>
    </row>
    <row r="1269" spans="1:11" ht="12.75">
      <c r="A1269">
        <v>7</v>
      </c>
      <c r="B1269">
        <v>22</v>
      </c>
      <c r="C1269">
        <v>14</v>
      </c>
      <c r="D1269" s="16">
        <v>409.2</v>
      </c>
      <c r="E1269" s="14">
        <v>483.7159394479074</v>
      </c>
      <c r="F1269" s="14">
        <v>0</v>
      </c>
      <c r="G1269">
        <v>0.5</v>
      </c>
      <c r="I1269">
        <f t="shared" si="116"/>
        <v>4386442556.420302</v>
      </c>
      <c r="J1269">
        <f t="shared" si="114"/>
        <v>50000000</v>
      </c>
      <c r="K1269">
        <f t="shared" si="115"/>
        <v>4436442556.420302</v>
      </c>
    </row>
    <row r="1270" spans="1:11" ht="12.75">
      <c r="A1270">
        <v>7</v>
      </c>
      <c r="B1270">
        <v>27</v>
      </c>
      <c r="C1270">
        <v>9</v>
      </c>
      <c r="D1270" s="16">
        <v>409.8</v>
      </c>
      <c r="E1270" s="14">
        <v>487.4232992441085</v>
      </c>
      <c r="F1270" s="14">
        <v>0</v>
      </c>
      <c r="G1270">
        <v>0.4</v>
      </c>
      <c r="I1270">
        <f t="shared" si="116"/>
        <v>4420061710.67141</v>
      </c>
      <c r="J1270">
        <f t="shared" si="114"/>
        <v>40000000</v>
      </c>
      <c r="K1270">
        <f t="shared" si="115"/>
        <v>4460061710.67141</v>
      </c>
    </row>
    <row r="1271" spans="1:11" ht="12.75">
      <c r="A1271">
        <v>7</v>
      </c>
      <c r="B1271">
        <v>17</v>
      </c>
      <c r="C1271">
        <v>15</v>
      </c>
      <c r="D1271" s="16">
        <v>410.6</v>
      </c>
      <c r="E1271" s="14">
        <v>488.41899689303153</v>
      </c>
      <c r="F1271" s="14">
        <v>0</v>
      </c>
      <c r="G1271">
        <v>0.5</v>
      </c>
      <c r="I1271">
        <f t="shared" si="116"/>
        <v>4429090916.005326</v>
      </c>
      <c r="J1271">
        <f t="shared" si="114"/>
        <v>50000000</v>
      </c>
      <c r="K1271">
        <f t="shared" si="115"/>
        <v>4479090916.005326</v>
      </c>
    </row>
    <row r="1272" spans="1:11" ht="12.75">
      <c r="A1272">
        <v>7</v>
      </c>
      <c r="B1272">
        <v>28</v>
      </c>
      <c r="C1272">
        <v>10</v>
      </c>
      <c r="D1272" s="16">
        <v>411.7</v>
      </c>
      <c r="E1272" s="14">
        <v>485.8005313261014</v>
      </c>
      <c r="F1272" s="14">
        <v>0</v>
      </c>
      <c r="G1272">
        <v>0.4</v>
      </c>
      <c r="I1272">
        <f t="shared" si="116"/>
        <v>4405346094.181979</v>
      </c>
      <c r="J1272">
        <f t="shared" si="114"/>
        <v>40000000</v>
      </c>
      <c r="K1272">
        <f t="shared" si="115"/>
        <v>4445346094.181979</v>
      </c>
    </row>
    <row r="1273" spans="1:11" ht="12.75">
      <c r="A1273">
        <v>7</v>
      </c>
      <c r="B1273">
        <v>29</v>
      </c>
      <c r="C1273">
        <v>21</v>
      </c>
      <c r="D1273" s="16">
        <v>412</v>
      </c>
      <c r="E1273" s="14">
        <v>490.3893805309734</v>
      </c>
      <c r="F1273" s="14">
        <v>0</v>
      </c>
      <c r="G1273">
        <v>0.5</v>
      </c>
      <c r="I1273">
        <f t="shared" si="116"/>
        <v>4446958788.3185835</v>
      </c>
      <c r="J1273">
        <f t="shared" si="114"/>
        <v>50000000</v>
      </c>
      <c r="K1273">
        <f t="shared" si="115"/>
        <v>4496958788.3185835</v>
      </c>
    </row>
    <row r="1274" spans="1:11" ht="12.75">
      <c r="A1274">
        <v>7</v>
      </c>
      <c r="B1274">
        <v>18</v>
      </c>
      <c r="C1274">
        <v>22</v>
      </c>
      <c r="D1274" s="16">
        <v>412.4</v>
      </c>
      <c r="E1274" s="14">
        <v>493.1662245800177</v>
      </c>
      <c r="F1274" s="14">
        <v>0</v>
      </c>
      <c r="G1274">
        <v>0.4</v>
      </c>
      <c r="I1274">
        <f t="shared" si="116"/>
        <v>4472139821.0610075</v>
      </c>
      <c r="J1274">
        <f t="shared" si="114"/>
        <v>40000000</v>
      </c>
      <c r="K1274">
        <f t="shared" si="115"/>
        <v>4512139821.0610075</v>
      </c>
    </row>
    <row r="1275" spans="1:11" ht="12.75">
      <c r="A1275">
        <v>7</v>
      </c>
      <c r="B1275">
        <v>19</v>
      </c>
      <c r="C1275">
        <v>17</v>
      </c>
      <c r="D1275" s="16">
        <v>412.5</v>
      </c>
      <c r="E1275" s="14">
        <v>481.3259668508287</v>
      </c>
      <c r="F1275" s="14">
        <v>0</v>
      </c>
      <c r="G1275">
        <v>0.5</v>
      </c>
      <c r="I1275">
        <f t="shared" si="116"/>
        <v>4364769759.116022</v>
      </c>
      <c r="J1275">
        <f t="shared" si="114"/>
        <v>50000000</v>
      </c>
      <c r="K1275">
        <f t="shared" si="115"/>
        <v>4414769759.116022</v>
      </c>
    </row>
    <row r="1276" spans="1:11" ht="12.75">
      <c r="A1276">
        <v>7</v>
      </c>
      <c r="B1276">
        <v>28</v>
      </c>
      <c r="C1276">
        <v>9</v>
      </c>
      <c r="D1276" s="16">
        <v>413.5</v>
      </c>
      <c r="E1276" s="14">
        <v>490.5468577728776</v>
      </c>
      <c r="F1276" s="14">
        <v>0</v>
      </c>
      <c r="G1276">
        <v>0.4</v>
      </c>
      <c r="I1276">
        <f t="shared" si="116"/>
        <v>4448386826.593164</v>
      </c>
      <c r="J1276">
        <f t="shared" si="114"/>
        <v>40000000</v>
      </c>
      <c r="K1276">
        <f t="shared" si="115"/>
        <v>4488386826.593164</v>
      </c>
    </row>
    <row r="1277" spans="1:11" ht="12.75">
      <c r="A1277">
        <v>6</v>
      </c>
      <c r="B1277">
        <v>8</v>
      </c>
      <c r="C1277">
        <v>5</v>
      </c>
      <c r="D1277" s="16">
        <v>413.6</v>
      </c>
      <c r="E1277" s="14">
        <v>509.705467372134</v>
      </c>
      <c r="F1277" s="14">
        <v>5.197354497354498</v>
      </c>
      <c r="G1277">
        <v>0.2</v>
      </c>
      <c r="I1277">
        <f t="shared" si="116"/>
        <v>4574990559.333333</v>
      </c>
      <c r="J1277">
        <f t="shared" si="114"/>
        <v>20000000</v>
      </c>
      <c r="K1277">
        <f t="shared" si="115"/>
        <v>4594990559.333333</v>
      </c>
    </row>
    <row r="1278" spans="1:11" ht="12.75">
      <c r="A1278">
        <v>7</v>
      </c>
      <c r="B1278">
        <v>18</v>
      </c>
      <c r="C1278">
        <v>12</v>
      </c>
      <c r="D1278" s="16">
        <v>413.9</v>
      </c>
      <c r="E1278" s="14">
        <v>495.1480502313285</v>
      </c>
      <c r="F1278" s="14">
        <v>0</v>
      </c>
      <c r="G1278">
        <v>0.5</v>
      </c>
      <c r="I1278">
        <f t="shared" si="116"/>
        <v>4490111452.068738</v>
      </c>
      <c r="J1278">
        <f t="shared" si="114"/>
        <v>50000000</v>
      </c>
      <c r="K1278">
        <f t="shared" si="115"/>
        <v>4540111452.068738</v>
      </c>
    </row>
    <row r="1279" spans="1:11" ht="12.75">
      <c r="A1279">
        <v>6</v>
      </c>
      <c r="B1279">
        <v>8</v>
      </c>
      <c r="C1279">
        <v>4</v>
      </c>
      <c r="D1279" s="16">
        <v>414.2</v>
      </c>
      <c r="E1279" s="14">
        <v>510.6825187142228</v>
      </c>
      <c r="F1279" s="14">
        <v>5.198018494055482</v>
      </c>
      <c r="G1279">
        <v>0.3</v>
      </c>
      <c r="I1279">
        <f t="shared" si="116"/>
        <v>4583844654.586526</v>
      </c>
      <c r="J1279">
        <f t="shared" si="114"/>
        <v>30000000</v>
      </c>
      <c r="K1279">
        <f t="shared" si="115"/>
        <v>4613844654.586526</v>
      </c>
    </row>
    <row r="1280" spans="1:11" ht="12.75">
      <c r="A1280">
        <v>7</v>
      </c>
      <c r="B1280">
        <v>17</v>
      </c>
      <c r="C1280">
        <v>16</v>
      </c>
      <c r="D1280" s="16">
        <v>415.8</v>
      </c>
      <c r="E1280" s="14">
        <v>497.1720052654673</v>
      </c>
      <c r="F1280" s="14">
        <v>0</v>
      </c>
      <c r="G1280">
        <v>0.5</v>
      </c>
      <c r="I1280">
        <f t="shared" si="116"/>
        <v>4508465121.588416</v>
      </c>
      <c r="J1280">
        <f t="shared" si="114"/>
        <v>50000000</v>
      </c>
      <c r="K1280">
        <f t="shared" si="115"/>
        <v>4558465121.588416</v>
      </c>
    </row>
    <row r="1281" spans="1:11" ht="12.75">
      <c r="A1281">
        <v>7</v>
      </c>
      <c r="B1281">
        <v>29</v>
      </c>
      <c r="C1281">
        <v>22</v>
      </c>
      <c r="D1281" s="16">
        <v>416.2</v>
      </c>
      <c r="E1281" s="14">
        <v>496.3016220955721</v>
      </c>
      <c r="F1281" s="14">
        <v>0</v>
      </c>
      <c r="G1281">
        <v>0.5</v>
      </c>
      <c r="I1281">
        <f t="shared" si="116"/>
        <v>4500572295.519508</v>
      </c>
      <c r="J1281">
        <f t="shared" si="114"/>
        <v>50000000</v>
      </c>
      <c r="K1281">
        <f t="shared" si="115"/>
        <v>4550572295.519508</v>
      </c>
    </row>
    <row r="1282" spans="1:11" ht="12.75">
      <c r="A1282">
        <v>11</v>
      </c>
      <c r="B1282">
        <v>8</v>
      </c>
      <c r="C1282">
        <v>15</v>
      </c>
      <c r="D1282" s="16">
        <v>417.4</v>
      </c>
      <c r="E1282" s="14">
        <v>520.15303891561</v>
      </c>
      <c r="F1282" s="14">
        <v>8.39545255793616</v>
      </c>
      <c r="G1282">
        <v>0.5</v>
      </c>
      <c r="I1282">
        <f>IF(E1282&lt;F1282,0,(E1282-F1282)*60*I$2)</f>
        <v>4640730379.760385</v>
      </c>
      <c r="J1282">
        <f t="shared" si="114"/>
        <v>50000000</v>
      </c>
      <c r="K1282">
        <f t="shared" si="115"/>
        <v>4690730379.760385</v>
      </c>
    </row>
    <row r="1283" spans="1:11" ht="12.75">
      <c r="A1283">
        <v>7</v>
      </c>
      <c r="B1283">
        <v>28</v>
      </c>
      <c r="C1283">
        <v>11</v>
      </c>
      <c r="D1283" s="16">
        <v>418.4</v>
      </c>
      <c r="E1283" s="14">
        <v>494.70506108202443</v>
      </c>
      <c r="F1283" s="14">
        <v>0</v>
      </c>
      <c r="G1283">
        <v>0.5</v>
      </c>
      <c r="I1283">
        <f>IF(F1283&gt;E1283,0,(E1283-F1283)*60*I$2)</f>
        <v>4486094329.005236</v>
      </c>
      <c r="J1283">
        <f t="shared" si="114"/>
        <v>50000000</v>
      </c>
      <c r="K1283">
        <f t="shared" si="115"/>
        <v>4536094329.005236</v>
      </c>
    </row>
    <row r="1284" spans="1:11" ht="12.75">
      <c r="A1284">
        <v>7</v>
      </c>
      <c r="B1284">
        <v>31</v>
      </c>
      <c r="C1284">
        <v>21</v>
      </c>
      <c r="D1284" s="16">
        <v>419</v>
      </c>
      <c r="E1284" s="14">
        <v>504.80827886710244</v>
      </c>
      <c r="F1284" s="14">
        <v>0</v>
      </c>
      <c r="G1284">
        <v>0.3</v>
      </c>
      <c r="I1284">
        <f>IF(F1284&gt;E1284,0,(E1284-F1284)*60*I$2)</f>
        <v>4577712530.588236</v>
      </c>
      <c r="J1284">
        <f t="shared" si="114"/>
        <v>30000000</v>
      </c>
      <c r="K1284">
        <f t="shared" si="115"/>
        <v>4607712530.588236</v>
      </c>
    </row>
    <row r="1285" spans="1:11" ht="12.75">
      <c r="A1285">
        <v>11</v>
      </c>
      <c r="B1285">
        <v>8</v>
      </c>
      <c r="C1285">
        <v>10</v>
      </c>
      <c r="D1285" s="16">
        <v>420.4</v>
      </c>
      <c r="E1285" s="14">
        <v>519.5647263249349</v>
      </c>
      <c r="F1285" s="14">
        <v>8.674630755864465</v>
      </c>
      <c r="G1285">
        <v>0.5</v>
      </c>
      <c r="I1285">
        <f>IF(E1285&lt;F1285,0,(E1285-F1285)*60*I$2)</f>
        <v>4632863782.441356</v>
      </c>
      <c r="J1285">
        <f t="shared" si="114"/>
        <v>50000000</v>
      </c>
      <c r="K1285">
        <f t="shared" si="115"/>
        <v>4682863782.441356</v>
      </c>
    </row>
    <row r="1286" spans="1:11" ht="12.75">
      <c r="A1286">
        <v>7</v>
      </c>
      <c r="B1286">
        <v>27</v>
      </c>
      <c r="C1286">
        <v>23</v>
      </c>
      <c r="D1286" s="16">
        <v>421.2</v>
      </c>
      <c r="E1286" s="14">
        <v>495.9054640069384</v>
      </c>
      <c r="F1286" s="14">
        <v>0</v>
      </c>
      <c r="G1286">
        <v>0.5</v>
      </c>
      <c r="I1286">
        <f>IF(F1286&gt;E1286,0,(E1286-F1286)*60*I$2)</f>
        <v>4496979846.816999</v>
      </c>
      <c r="J1286">
        <f t="shared" si="114"/>
        <v>50000000</v>
      </c>
      <c r="K1286">
        <f t="shared" si="115"/>
        <v>4546979846.816999</v>
      </c>
    </row>
    <row r="1287" spans="1:11" ht="12.75">
      <c r="A1287">
        <v>7</v>
      </c>
      <c r="B1287">
        <v>18</v>
      </c>
      <c r="C1287">
        <v>13</v>
      </c>
      <c r="D1287" s="16">
        <v>422.8</v>
      </c>
      <c r="E1287" s="14">
        <v>507.03111495246327</v>
      </c>
      <c r="F1287" s="14">
        <v>0</v>
      </c>
      <c r="G1287">
        <v>0.5</v>
      </c>
      <c r="I1287">
        <f>IF(F1287&gt;E1287,0,(E1287-F1287)*60*I$2)</f>
        <v>4597869697.234226</v>
      </c>
      <c r="J1287">
        <f t="shared" si="114"/>
        <v>50000000</v>
      </c>
      <c r="K1287">
        <f t="shared" si="115"/>
        <v>4647869697.234226</v>
      </c>
    </row>
    <row r="1288" spans="1:11" ht="12.75">
      <c r="A1288">
        <v>6</v>
      </c>
      <c r="B1288">
        <v>9</v>
      </c>
      <c r="C1288">
        <v>20</v>
      </c>
      <c r="D1288" s="16">
        <v>423.3</v>
      </c>
      <c r="E1288" s="14">
        <v>533.5791064105331</v>
      </c>
      <c r="F1288" s="14">
        <v>5.1165119792790845</v>
      </c>
      <c r="G1288">
        <v>0.3</v>
      </c>
      <c r="I1288">
        <f>IF(F1288&gt;E1288,0,(E1288-F1288)*60*I$2)</f>
        <v>4792215068.073387</v>
      </c>
      <c r="J1288">
        <f t="shared" si="114"/>
        <v>30000000</v>
      </c>
      <c r="K1288">
        <f t="shared" si="115"/>
        <v>4822215068.073387</v>
      </c>
    </row>
    <row r="1289" spans="1:11" ht="12.75">
      <c r="A1289">
        <v>11</v>
      </c>
      <c r="B1289">
        <v>8</v>
      </c>
      <c r="C1289">
        <v>11</v>
      </c>
      <c r="D1289" s="16">
        <v>423.6</v>
      </c>
      <c r="E1289" s="14">
        <v>520.8196721311475</v>
      </c>
      <c r="F1289" s="14">
        <v>8.406212251941328</v>
      </c>
      <c r="G1289">
        <v>0.5</v>
      </c>
      <c r="I1289">
        <f>IF(E1289&lt;F1289,0,(E1289-F1289)*60*I$2)</f>
        <v>4646677985.145815</v>
      </c>
      <c r="J1289">
        <f t="shared" si="114"/>
        <v>50000000</v>
      </c>
      <c r="K1289">
        <f t="shared" si="115"/>
        <v>4696677985.145815</v>
      </c>
    </row>
    <row r="1290" spans="1:11" ht="12.75">
      <c r="A1290">
        <v>7</v>
      </c>
      <c r="B1290">
        <v>18</v>
      </c>
      <c r="C1290">
        <v>14</v>
      </c>
      <c r="D1290" s="16">
        <v>423.6</v>
      </c>
      <c r="E1290" s="14">
        <v>507.1138912855911</v>
      </c>
      <c r="F1290" s="14">
        <v>0</v>
      </c>
      <c r="G1290">
        <v>0.5</v>
      </c>
      <c r="I1290">
        <f aca="true" t="shared" si="117" ref="I1290:I1296">IF(F1290&gt;E1290,0,(E1290-F1290)*60*I$2)</f>
        <v>4598620331.233823</v>
      </c>
      <c r="J1290">
        <f t="shared" si="114"/>
        <v>50000000</v>
      </c>
      <c r="K1290">
        <f t="shared" si="115"/>
        <v>4648620331.233823</v>
      </c>
    </row>
    <row r="1291" spans="1:11" ht="12.75">
      <c r="A1291">
        <v>6</v>
      </c>
      <c r="B1291">
        <v>9</v>
      </c>
      <c r="C1291">
        <v>18</v>
      </c>
      <c r="D1291" s="16">
        <v>424</v>
      </c>
      <c r="E1291" s="14">
        <v>534.5689655172414</v>
      </c>
      <c r="F1291" s="14">
        <v>5.117241379310345</v>
      </c>
      <c r="G1291">
        <v>0.3</v>
      </c>
      <c r="I1291">
        <f t="shared" si="117"/>
        <v>4801184713.862069</v>
      </c>
      <c r="J1291">
        <f t="shared" si="114"/>
        <v>30000000</v>
      </c>
      <c r="K1291">
        <f t="shared" si="115"/>
        <v>4831184713.862069</v>
      </c>
    </row>
    <row r="1292" spans="1:11" ht="12.75">
      <c r="A1292">
        <v>6</v>
      </c>
      <c r="B1292">
        <v>9</v>
      </c>
      <c r="C1292">
        <v>17</v>
      </c>
      <c r="D1292" s="16">
        <v>424.2</v>
      </c>
      <c r="E1292" s="14">
        <v>534.5906936665231</v>
      </c>
      <c r="F1292" s="14">
        <v>5.11744937526928</v>
      </c>
      <c r="G1292">
        <v>0.2</v>
      </c>
      <c r="I1292">
        <f t="shared" si="117"/>
        <v>4801379863.346833</v>
      </c>
      <c r="J1292">
        <f t="shared" si="114"/>
        <v>20000000</v>
      </c>
      <c r="K1292">
        <f t="shared" si="115"/>
        <v>4821379863.346833</v>
      </c>
    </row>
    <row r="1293" spans="1:11" ht="12.75">
      <c r="A1293">
        <v>6</v>
      </c>
      <c r="B1293">
        <v>9</v>
      </c>
      <c r="C1293">
        <v>19</v>
      </c>
      <c r="D1293" s="16">
        <v>424.3</v>
      </c>
      <c r="E1293" s="14">
        <v>534.6015507215162</v>
      </c>
      <c r="F1293" s="14">
        <v>5.117553306052121</v>
      </c>
      <c r="G1293">
        <v>0.3</v>
      </c>
      <c r="I1293">
        <f t="shared" si="117"/>
        <v>4801477375.042859</v>
      </c>
      <c r="J1293">
        <f t="shared" si="114"/>
        <v>30000000</v>
      </c>
      <c r="K1293">
        <f t="shared" si="115"/>
        <v>4831477375.042859</v>
      </c>
    </row>
    <row r="1294" spans="1:11" ht="12.75">
      <c r="A1294">
        <v>6</v>
      </c>
      <c r="B1294">
        <v>9</v>
      </c>
      <c r="C1294">
        <v>16</v>
      </c>
      <c r="D1294" s="16">
        <v>424.4</v>
      </c>
      <c r="E1294" s="14">
        <v>535.526270456503</v>
      </c>
      <c r="F1294" s="14">
        <v>5.1176571920757965</v>
      </c>
      <c r="G1294">
        <v>0.3</v>
      </c>
      <c r="I1294">
        <f t="shared" si="117"/>
        <v>4809861994.976745</v>
      </c>
      <c r="J1294">
        <f t="shared" si="114"/>
        <v>30000000</v>
      </c>
      <c r="K1294">
        <f t="shared" si="115"/>
        <v>4839861994.976745</v>
      </c>
    </row>
    <row r="1295" spans="1:11" ht="12.75">
      <c r="A1295">
        <v>6</v>
      </c>
      <c r="B1295">
        <v>9</v>
      </c>
      <c r="C1295">
        <v>14</v>
      </c>
      <c r="D1295" s="16">
        <v>425.2</v>
      </c>
      <c r="E1295" s="14">
        <v>502.70851246775584</v>
      </c>
      <c r="F1295" s="14">
        <v>5.209888220120378</v>
      </c>
      <c r="G1295">
        <v>0.3</v>
      </c>
      <c r="I1295">
        <f t="shared" si="117"/>
        <v>4511426974.374893</v>
      </c>
      <c r="J1295">
        <f t="shared" si="114"/>
        <v>30000000</v>
      </c>
      <c r="K1295">
        <f t="shared" si="115"/>
        <v>4541426974.374893</v>
      </c>
    </row>
    <row r="1296" spans="1:11" ht="12.75">
      <c r="A1296">
        <v>6</v>
      </c>
      <c r="B1296">
        <v>9</v>
      </c>
      <c r="C1296">
        <v>15</v>
      </c>
      <c r="D1296" s="16">
        <v>425.8</v>
      </c>
      <c r="E1296" s="14">
        <v>535.6779733791327</v>
      </c>
      <c r="F1296" s="14">
        <v>5.119106912838127</v>
      </c>
      <c r="G1296">
        <v>0.3</v>
      </c>
      <c r="I1296">
        <f t="shared" si="117"/>
        <v>4811224524.066982</v>
      </c>
      <c r="J1296">
        <f t="shared" si="114"/>
        <v>30000000</v>
      </c>
      <c r="K1296">
        <f t="shared" si="115"/>
        <v>4841224524.066982</v>
      </c>
    </row>
    <row r="1297" spans="1:11" ht="12.75">
      <c r="A1297">
        <v>11</v>
      </c>
      <c r="B1297">
        <v>8</v>
      </c>
      <c r="C1297">
        <v>12</v>
      </c>
      <c r="D1297" s="16">
        <v>426.1</v>
      </c>
      <c r="E1297" s="14">
        <v>521.0834584853036</v>
      </c>
      <c r="F1297" s="14">
        <v>8.410469856254023</v>
      </c>
      <c r="G1297">
        <v>0.5</v>
      </c>
      <c r="I1297">
        <f>IF(E1297&lt;F1297,0,(E1297-F1297)*60*I$2)</f>
        <v>4649031448.94572</v>
      </c>
      <c r="J1297">
        <f t="shared" si="114"/>
        <v>50000000</v>
      </c>
      <c r="K1297">
        <f t="shared" si="115"/>
        <v>4699031448.94572</v>
      </c>
    </row>
    <row r="1298" spans="1:11" ht="12.75">
      <c r="A1298">
        <v>11</v>
      </c>
      <c r="B1298">
        <v>8</v>
      </c>
      <c r="C1298">
        <v>14</v>
      </c>
      <c r="D1298" s="16">
        <v>426.3</v>
      </c>
      <c r="E1298" s="14">
        <v>520.1902208878405</v>
      </c>
      <c r="F1298" s="14">
        <v>8.502230323825865</v>
      </c>
      <c r="G1298">
        <v>0.5</v>
      </c>
      <c r="I1298">
        <f>IF(E1298&lt;F1298,0,(E1298-F1298)*60*I$2)</f>
        <v>4640099269.792409</v>
      </c>
      <c r="J1298">
        <f aca="true" t="shared" si="118" ref="J1298:J1361">G1298*100000000</f>
        <v>50000000</v>
      </c>
      <c r="K1298">
        <f aca="true" t="shared" si="119" ref="K1298:K1361">I1298+J1298</f>
        <v>4690099269.792409</v>
      </c>
    </row>
    <row r="1299" spans="1:11" ht="12.75">
      <c r="A1299">
        <v>11</v>
      </c>
      <c r="B1299">
        <v>8</v>
      </c>
      <c r="C1299">
        <v>13</v>
      </c>
      <c r="D1299" s="16">
        <v>427.2</v>
      </c>
      <c r="E1299" s="14">
        <v>520.2842465753424</v>
      </c>
      <c r="F1299" s="14">
        <v>8.412328767123286</v>
      </c>
      <c r="G1299">
        <v>0.5</v>
      </c>
      <c r="I1299">
        <f>IF(E1299&lt;F1299,0,(E1299-F1299)*60*I$2)</f>
        <v>4641767162.506848</v>
      </c>
      <c r="J1299">
        <f t="shared" si="118"/>
        <v>50000000</v>
      </c>
      <c r="K1299">
        <f t="shared" si="119"/>
        <v>4691767162.506848</v>
      </c>
    </row>
    <row r="1300" spans="1:11" ht="12.75">
      <c r="A1300">
        <v>7</v>
      </c>
      <c r="B1300">
        <v>31</v>
      </c>
      <c r="C1300">
        <v>22</v>
      </c>
      <c r="D1300" s="16">
        <v>429.4</v>
      </c>
      <c r="E1300" s="14">
        <v>518.6829995739242</v>
      </c>
      <c r="F1300" s="14">
        <v>0</v>
      </c>
      <c r="G1300">
        <v>0.3</v>
      </c>
      <c r="I1300">
        <f aca="true" t="shared" si="120" ref="I1300:I1317">IF(F1300&gt;E1300,0,(E1300-F1300)*60*I$2)</f>
        <v>4703531550.396251</v>
      </c>
      <c r="J1300">
        <f t="shared" si="118"/>
        <v>30000000</v>
      </c>
      <c r="K1300">
        <f t="shared" si="119"/>
        <v>4733531550.396251</v>
      </c>
    </row>
    <row r="1301" spans="1:11" ht="12.75">
      <c r="A1301">
        <v>7</v>
      </c>
      <c r="B1301">
        <v>26</v>
      </c>
      <c r="C1301">
        <v>9</v>
      </c>
      <c r="D1301" s="16">
        <v>438.5</v>
      </c>
      <c r="E1301" s="14">
        <v>521.4346917450365</v>
      </c>
      <c r="F1301" s="14">
        <v>0</v>
      </c>
      <c r="G1301">
        <v>0.5</v>
      </c>
      <c r="I1301">
        <f t="shared" si="120"/>
        <v>4728484500.376175</v>
      </c>
      <c r="J1301">
        <f t="shared" si="118"/>
        <v>50000000</v>
      </c>
      <c r="K1301">
        <f t="shared" si="119"/>
        <v>4778484500.376175</v>
      </c>
    </row>
    <row r="1302" spans="1:11" ht="12.75">
      <c r="A1302">
        <v>6</v>
      </c>
      <c r="B1302">
        <v>28</v>
      </c>
      <c r="C1302">
        <v>14</v>
      </c>
      <c r="D1302" s="16">
        <v>453.6</v>
      </c>
      <c r="E1302" s="14">
        <v>570.67585089141</v>
      </c>
      <c r="F1302" s="14">
        <v>0</v>
      </c>
      <c r="G1302">
        <v>0.5</v>
      </c>
      <c r="I1302">
        <f t="shared" si="120"/>
        <v>5175014164.570502</v>
      </c>
      <c r="J1302">
        <f t="shared" si="118"/>
        <v>50000000</v>
      </c>
      <c r="K1302">
        <f t="shared" si="119"/>
        <v>5225014164.570502</v>
      </c>
    </row>
    <row r="1303" spans="1:11" ht="12.75">
      <c r="A1303">
        <v>6</v>
      </c>
      <c r="B1303">
        <v>28</v>
      </c>
      <c r="C1303">
        <v>13</v>
      </c>
      <c r="D1303" s="16">
        <v>453.9</v>
      </c>
      <c r="E1303" s="14">
        <v>571.6254302490382</v>
      </c>
      <c r="F1303" s="14">
        <v>0</v>
      </c>
      <c r="G1303">
        <v>0.5</v>
      </c>
      <c r="I1303">
        <f t="shared" si="120"/>
        <v>5183625159.092934</v>
      </c>
      <c r="J1303">
        <f t="shared" si="118"/>
        <v>50000000</v>
      </c>
      <c r="K1303">
        <f t="shared" si="119"/>
        <v>5233625159.092934</v>
      </c>
    </row>
    <row r="1304" spans="1:11" ht="12.75">
      <c r="A1304">
        <v>6</v>
      </c>
      <c r="B1304">
        <v>28</v>
      </c>
      <c r="C1304">
        <v>11</v>
      </c>
      <c r="D1304" s="16">
        <v>454.3</v>
      </c>
      <c r="E1304" s="14">
        <v>570.7471171353429</v>
      </c>
      <c r="F1304" s="14">
        <v>0</v>
      </c>
      <c r="G1304">
        <v>0.5</v>
      </c>
      <c r="I1304">
        <f t="shared" si="120"/>
        <v>5175660422.54906</v>
      </c>
      <c r="J1304">
        <f t="shared" si="118"/>
        <v>50000000</v>
      </c>
      <c r="K1304">
        <f t="shared" si="119"/>
        <v>5225660422.54906</v>
      </c>
    </row>
    <row r="1305" spans="1:11" ht="12.75">
      <c r="A1305">
        <v>7</v>
      </c>
      <c r="B1305">
        <v>24</v>
      </c>
      <c r="C1305">
        <v>16</v>
      </c>
      <c r="D1305" s="16">
        <v>454.3</v>
      </c>
      <c r="E1305" s="14">
        <v>555.1227999190775</v>
      </c>
      <c r="F1305" s="14">
        <v>0</v>
      </c>
      <c r="G1305">
        <v>0.4</v>
      </c>
      <c r="I1305">
        <f t="shared" si="120"/>
        <v>5033975676.682177</v>
      </c>
      <c r="J1305">
        <f t="shared" si="118"/>
        <v>40000000</v>
      </c>
      <c r="K1305">
        <f t="shared" si="119"/>
        <v>5073975676.682177</v>
      </c>
    </row>
    <row r="1306" spans="1:11" ht="12.75">
      <c r="A1306">
        <v>6</v>
      </c>
      <c r="B1306">
        <v>28</v>
      </c>
      <c r="C1306">
        <v>12</v>
      </c>
      <c r="D1306" s="16">
        <v>455.3</v>
      </c>
      <c r="E1306" s="14">
        <v>569.9293357561074</v>
      </c>
      <c r="F1306" s="14">
        <v>0</v>
      </c>
      <c r="G1306">
        <v>0.5</v>
      </c>
      <c r="I1306">
        <f t="shared" si="120"/>
        <v>5168244601.090249</v>
      </c>
      <c r="J1306">
        <f t="shared" si="118"/>
        <v>50000000</v>
      </c>
      <c r="K1306">
        <f t="shared" si="119"/>
        <v>5218244601.090249</v>
      </c>
    </row>
    <row r="1307" spans="1:11" ht="12.75">
      <c r="A1307">
        <v>6</v>
      </c>
      <c r="B1307">
        <v>28</v>
      </c>
      <c r="C1307">
        <v>10</v>
      </c>
      <c r="D1307" s="16">
        <v>456.2</v>
      </c>
      <c r="E1307" s="14">
        <v>575.5364772269246</v>
      </c>
      <c r="F1307" s="14">
        <v>0</v>
      </c>
      <c r="G1307">
        <v>0.5</v>
      </c>
      <c r="I1307">
        <f t="shared" si="120"/>
        <v>5219091393.518743</v>
      </c>
      <c r="J1307">
        <f t="shared" si="118"/>
        <v>50000000</v>
      </c>
      <c r="K1307">
        <f t="shared" si="119"/>
        <v>5269091393.518743</v>
      </c>
    </row>
    <row r="1308" spans="1:11" ht="12.75">
      <c r="A1308">
        <v>6</v>
      </c>
      <c r="B1308">
        <v>28</v>
      </c>
      <c r="C1308">
        <v>9</v>
      </c>
      <c r="D1308" s="16">
        <v>456.4</v>
      </c>
      <c r="E1308" s="14">
        <v>570.0402900886382</v>
      </c>
      <c r="F1308" s="14">
        <v>0</v>
      </c>
      <c r="G1308">
        <v>0.5</v>
      </c>
      <c r="I1308">
        <f t="shared" si="120"/>
        <v>5169250759.387591</v>
      </c>
      <c r="J1308">
        <f t="shared" si="118"/>
        <v>50000000</v>
      </c>
      <c r="K1308">
        <f t="shared" si="119"/>
        <v>5219250759.387591</v>
      </c>
    </row>
    <row r="1309" spans="1:11" ht="12.75">
      <c r="A1309">
        <v>6</v>
      </c>
      <c r="B1309">
        <v>28</v>
      </c>
      <c r="C1309">
        <v>16</v>
      </c>
      <c r="D1309" s="16">
        <v>456.4</v>
      </c>
      <c r="E1309" s="14">
        <v>577.3956486704271</v>
      </c>
      <c r="F1309" s="14">
        <v>0</v>
      </c>
      <c r="G1309">
        <v>0.5</v>
      </c>
      <c r="I1309">
        <f t="shared" si="120"/>
        <v>5235950769.186141</v>
      </c>
      <c r="J1309">
        <f t="shared" si="118"/>
        <v>50000000</v>
      </c>
      <c r="K1309">
        <f t="shared" si="119"/>
        <v>5285950769.186141</v>
      </c>
    </row>
    <row r="1310" spans="1:11" ht="12.75">
      <c r="A1310">
        <v>6</v>
      </c>
      <c r="B1310">
        <v>30</v>
      </c>
      <c r="C1310">
        <v>1</v>
      </c>
      <c r="D1310" s="16">
        <v>456.8</v>
      </c>
      <c r="E1310" s="14">
        <v>574.6779388083736</v>
      </c>
      <c r="F1310" s="14">
        <v>0</v>
      </c>
      <c r="G1310">
        <v>0.4</v>
      </c>
      <c r="I1310">
        <f t="shared" si="120"/>
        <v>5211305978.260869</v>
      </c>
      <c r="J1310">
        <f t="shared" si="118"/>
        <v>40000000</v>
      </c>
      <c r="K1310">
        <f t="shared" si="119"/>
        <v>5251305978.260869</v>
      </c>
    </row>
    <row r="1311" spans="1:11" ht="12.75">
      <c r="A1311">
        <v>6</v>
      </c>
      <c r="B1311">
        <v>28</v>
      </c>
      <c r="C1311">
        <v>15</v>
      </c>
      <c r="D1311" s="16">
        <v>457.3</v>
      </c>
      <c r="E1311" s="14">
        <v>574.7285340840539</v>
      </c>
      <c r="F1311" s="14">
        <v>0</v>
      </c>
      <c r="G1311">
        <v>0.5</v>
      </c>
      <c r="I1311">
        <f t="shared" si="120"/>
        <v>5211764787.351699</v>
      </c>
      <c r="J1311">
        <f t="shared" si="118"/>
        <v>50000000</v>
      </c>
      <c r="K1311">
        <f t="shared" si="119"/>
        <v>5261764787.351699</v>
      </c>
    </row>
    <row r="1312" spans="1:11" ht="12.75">
      <c r="A1312">
        <v>6</v>
      </c>
      <c r="B1312">
        <v>29</v>
      </c>
      <c r="C1312">
        <v>13</v>
      </c>
      <c r="D1312" s="16">
        <v>458.8</v>
      </c>
      <c r="E1312" s="14">
        <v>573.9599037690457</v>
      </c>
      <c r="F1312" s="14">
        <v>0</v>
      </c>
      <c r="G1312">
        <v>0.5</v>
      </c>
      <c r="I1312">
        <f t="shared" si="120"/>
        <v>5204794678.556536</v>
      </c>
      <c r="J1312">
        <f t="shared" si="118"/>
        <v>50000000</v>
      </c>
      <c r="K1312">
        <f t="shared" si="119"/>
        <v>5254794678.556536</v>
      </c>
    </row>
    <row r="1313" spans="1:11" ht="12.75">
      <c r="A1313">
        <v>6</v>
      </c>
      <c r="B1313">
        <v>28</v>
      </c>
      <c r="C1313">
        <v>17</v>
      </c>
      <c r="D1313" s="16">
        <v>459.5</v>
      </c>
      <c r="E1313" s="14">
        <v>580.4694694694695</v>
      </c>
      <c r="F1313" s="14">
        <v>0</v>
      </c>
      <c r="G1313">
        <v>0.5</v>
      </c>
      <c r="I1313">
        <f t="shared" si="120"/>
        <v>5263824852.432432</v>
      </c>
      <c r="J1313">
        <f t="shared" si="118"/>
        <v>50000000</v>
      </c>
      <c r="K1313">
        <f t="shared" si="119"/>
        <v>5313824852.432432</v>
      </c>
    </row>
    <row r="1314" spans="1:11" ht="12.75">
      <c r="A1314">
        <v>6</v>
      </c>
      <c r="B1314">
        <v>29</v>
      </c>
      <c r="C1314">
        <v>16</v>
      </c>
      <c r="D1314" s="16">
        <v>461.8</v>
      </c>
      <c r="E1314" s="14">
        <v>581.6213630928657</v>
      </c>
      <c r="F1314" s="14">
        <v>0</v>
      </c>
      <c r="G1314">
        <v>0.4</v>
      </c>
      <c r="I1314">
        <f t="shared" si="120"/>
        <v>5274270477.225987</v>
      </c>
      <c r="J1314">
        <f t="shared" si="118"/>
        <v>40000000</v>
      </c>
      <c r="K1314">
        <f t="shared" si="119"/>
        <v>5314270477.225987</v>
      </c>
    </row>
    <row r="1315" spans="1:11" ht="12.75">
      <c r="A1315">
        <v>6</v>
      </c>
      <c r="B1315">
        <v>29</v>
      </c>
      <c r="C1315">
        <v>17</v>
      </c>
      <c r="D1315" s="16">
        <v>461.8</v>
      </c>
      <c r="E1315" s="14">
        <v>579.7807891590276</v>
      </c>
      <c r="F1315" s="14">
        <v>0</v>
      </c>
      <c r="G1315">
        <v>0.4</v>
      </c>
      <c r="I1315">
        <f t="shared" si="120"/>
        <v>5257579747.867677</v>
      </c>
      <c r="J1315">
        <f t="shared" si="118"/>
        <v>40000000</v>
      </c>
      <c r="K1315">
        <f t="shared" si="119"/>
        <v>5297579747.867677</v>
      </c>
    </row>
    <row r="1316" spans="1:11" ht="12.75">
      <c r="A1316">
        <v>6</v>
      </c>
      <c r="B1316">
        <v>29</v>
      </c>
      <c r="C1316">
        <v>15</v>
      </c>
      <c r="D1316" s="16">
        <v>462.4</v>
      </c>
      <c r="E1316" s="14">
        <v>578.9203821656051</v>
      </c>
      <c r="F1316" s="14">
        <v>0</v>
      </c>
      <c r="G1316">
        <v>0.4</v>
      </c>
      <c r="I1316">
        <f t="shared" si="120"/>
        <v>5249777387.961784</v>
      </c>
      <c r="J1316">
        <f t="shared" si="118"/>
        <v>40000000</v>
      </c>
      <c r="K1316">
        <f t="shared" si="119"/>
        <v>5289777387.961784</v>
      </c>
    </row>
    <row r="1317" spans="1:11" ht="12.75">
      <c r="A1317">
        <v>6</v>
      </c>
      <c r="B1317">
        <v>29</v>
      </c>
      <c r="C1317">
        <v>14</v>
      </c>
      <c r="D1317" s="16">
        <v>463.2</v>
      </c>
      <c r="E1317" s="14">
        <v>579</v>
      </c>
      <c r="F1317" s="14">
        <v>0</v>
      </c>
      <c r="G1317">
        <v>0.4</v>
      </c>
      <c r="I1317">
        <f t="shared" si="120"/>
        <v>5250499380</v>
      </c>
      <c r="J1317">
        <f t="shared" si="118"/>
        <v>40000000</v>
      </c>
      <c r="K1317">
        <f t="shared" si="119"/>
        <v>5290499380</v>
      </c>
    </row>
    <row r="1318" spans="1:11" ht="12.75">
      <c r="A1318">
        <v>11</v>
      </c>
      <c r="B1318">
        <v>17</v>
      </c>
      <c r="C1318">
        <v>7</v>
      </c>
      <c r="D1318" s="16">
        <v>465.6</v>
      </c>
      <c r="E1318" s="14">
        <v>550.6898734177215</v>
      </c>
      <c r="F1318" s="14">
        <v>8.840506329113923</v>
      </c>
      <c r="G1318">
        <v>0.3</v>
      </c>
      <c r="I1318">
        <f>IF(E1318&lt;F1318,0,(E1318-F1318)*60*I$2)</f>
        <v>4913609267.620253</v>
      </c>
      <c r="J1318">
        <f t="shared" si="118"/>
        <v>30000000</v>
      </c>
      <c r="K1318">
        <f t="shared" si="119"/>
        <v>4943609267.620253</v>
      </c>
    </row>
    <row r="1319" spans="1:11" ht="12.75">
      <c r="A1319">
        <v>11</v>
      </c>
      <c r="B1319">
        <v>17</v>
      </c>
      <c r="C1319">
        <v>9</v>
      </c>
      <c r="D1319" s="16">
        <v>471.7</v>
      </c>
      <c r="E1319" s="14">
        <v>558.6284932577682</v>
      </c>
      <c r="F1319" s="14">
        <v>8.849560289231972</v>
      </c>
      <c r="G1319">
        <v>0.4</v>
      </c>
      <c r="I1319">
        <f>IF(E1319&lt;F1319,0,(E1319-F1319)*60*I$2)</f>
        <v>4985516315.52394</v>
      </c>
      <c r="J1319">
        <f t="shared" si="118"/>
        <v>40000000</v>
      </c>
      <c r="K1319">
        <f t="shared" si="119"/>
        <v>5025516315.52394</v>
      </c>
    </row>
    <row r="1320" spans="1:11" ht="12.75">
      <c r="A1320">
        <v>11</v>
      </c>
      <c r="B1320">
        <v>17</v>
      </c>
      <c r="C1320">
        <v>10</v>
      </c>
      <c r="D1320" s="16">
        <v>471.8</v>
      </c>
      <c r="E1320" s="14">
        <v>551.2629933567799</v>
      </c>
      <c r="F1320" s="14">
        <v>0.8296600234466589</v>
      </c>
      <c r="G1320">
        <v>0.5</v>
      </c>
      <c r="I1320">
        <f>IF(E1320&lt;F1320,0,(E1320-F1320)*60*I$2)</f>
        <v>4991450562</v>
      </c>
      <c r="J1320">
        <f t="shared" si="118"/>
        <v>50000000</v>
      </c>
      <c r="K1320">
        <f t="shared" si="119"/>
        <v>5041450562</v>
      </c>
    </row>
    <row r="1321" spans="1:11" ht="12.75">
      <c r="A1321">
        <v>11</v>
      </c>
      <c r="B1321">
        <v>17</v>
      </c>
      <c r="C1321">
        <v>11</v>
      </c>
      <c r="D1321" s="16">
        <v>472</v>
      </c>
      <c r="E1321" s="14">
        <v>550.359375</v>
      </c>
      <c r="F1321" s="14">
        <v>0</v>
      </c>
      <c r="G1321">
        <v>0.5</v>
      </c>
      <c r="I1321">
        <f>IF(E1321&lt;F1321,0,(E1321-F1321)*60*I$2)</f>
        <v>4990779891.5625</v>
      </c>
      <c r="J1321">
        <f t="shared" si="118"/>
        <v>50000000</v>
      </c>
      <c r="K1321">
        <f t="shared" si="119"/>
        <v>5040779891.5625</v>
      </c>
    </row>
    <row r="1322" spans="1:11" ht="12.75">
      <c r="A1322">
        <v>7</v>
      </c>
      <c r="B1322">
        <v>27</v>
      </c>
      <c r="C1322">
        <v>11</v>
      </c>
      <c r="D1322" s="16">
        <v>472</v>
      </c>
      <c r="E1322" s="14">
        <v>570.640625</v>
      </c>
      <c r="F1322" s="14">
        <v>0</v>
      </c>
      <c r="G1322">
        <v>0.4</v>
      </c>
      <c r="I1322">
        <f>IF(F1322&gt;E1322,0,(E1322-F1322)*60*I$2)</f>
        <v>5174694728.4375</v>
      </c>
      <c r="J1322">
        <f t="shared" si="118"/>
        <v>40000000</v>
      </c>
      <c r="K1322">
        <f t="shared" si="119"/>
        <v>5214694728.4375</v>
      </c>
    </row>
    <row r="1323" spans="1:11" ht="12.75">
      <c r="A1323">
        <v>7</v>
      </c>
      <c r="B1323">
        <v>27</v>
      </c>
      <c r="C1323">
        <v>12</v>
      </c>
      <c r="D1323" s="16">
        <v>472.20000000000005</v>
      </c>
      <c r="E1323" s="14">
        <v>569.7376024990238</v>
      </c>
      <c r="F1323" s="14">
        <v>0</v>
      </c>
      <c r="G1323">
        <v>0.4</v>
      </c>
      <c r="I1323">
        <f>IF(F1323&gt;E1323,0,(E1323-F1323)*60*I$2)</f>
        <v>5166505921.733697</v>
      </c>
      <c r="J1323">
        <f t="shared" si="118"/>
        <v>40000000</v>
      </c>
      <c r="K1323">
        <f t="shared" si="119"/>
        <v>5206505921.733697</v>
      </c>
    </row>
    <row r="1324" spans="1:11" ht="12.75">
      <c r="A1324">
        <v>11</v>
      </c>
      <c r="B1324">
        <v>17</v>
      </c>
      <c r="C1324">
        <v>8</v>
      </c>
      <c r="D1324" s="16">
        <v>473.29999999999995</v>
      </c>
      <c r="E1324" s="14">
        <v>559.6982271576077</v>
      </c>
      <c r="F1324" s="14">
        <v>8.944106760179233</v>
      </c>
      <c r="G1324">
        <v>0.3</v>
      </c>
      <c r="I1324">
        <f>IF(E1324&lt;F1324,0,(E1324-F1324)*60*I$2)</f>
        <v>4994359529.670368</v>
      </c>
      <c r="J1324">
        <f t="shared" si="118"/>
        <v>30000000</v>
      </c>
      <c r="K1324">
        <f t="shared" si="119"/>
        <v>5024359529.670368</v>
      </c>
    </row>
    <row r="1325" spans="1:11" ht="12.75">
      <c r="A1325">
        <v>7</v>
      </c>
      <c r="B1325">
        <v>6</v>
      </c>
      <c r="C1325">
        <v>13</v>
      </c>
      <c r="D1325" s="16">
        <v>477.29999999999995</v>
      </c>
      <c r="E1325" s="14">
        <v>632.0326696307752</v>
      </c>
      <c r="F1325" s="14">
        <v>36.9070172047168</v>
      </c>
      <c r="G1325">
        <v>0.5</v>
      </c>
      <c r="I1325">
        <f aca="true" t="shared" si="121" ref="I1325:I1356">IF(F1325&gt;E1325,0,(E1325-F1325)*60*I$2)</f>
        <v>5396730343.843031</v>
      </c>
      <c r="J1325">
        <f t="shared" si="118"/>
        <v>50000000</v>
      </c>
      <c r="K1325">
        <f t="shared" si="119"/>
        <v>5446730343.843031</v>
      </c>
    </row>
    <row r="1326" spans="1:11" ht="12.75">
      <c r="A1326">
        <v>7</v>
      </c>
      <c r="B1326">
        <v>6</v>
      </c>
      <c r="C1326">
        <v>17</v>
      </c>
      <c r="D1326" s="16">
        <v>478.4</v>
      </c>
      <c r="E1326" s="14">
        <v>611.8425925925926</v>
      </c>
      <c r="F1326" s="14">
        <v>37.00586419753086</v>
      </c>
      <c r="G1326">
        <v>0.5</v>
      </c>
      <c r="I1326">
        <f t="shared" si="121"/>
        <v>5212745917.166667</v>
      </c>
      <c r="J1326">
        <f t="shared" si="118"/>
        <v>50000000</v>
      </c>
      <c r="K1326">
        <f t="shared" si="119"/>
        <v>5262745917.166667</v>
      </c>
    </row>
    <row r="1327" spans="1:11" ht="12.75">
      <c r="A1327">
        <v>7</v>
      </c>
      <c r="B1327">
        <v>6</v>
      </c>
      <c r="C1327">
        <v>18</v>
      </c>
      <c r="D1327" s="16">
        <v>479.70000000000005</v>
      </c>
      <c r="E1327" s="14">
        <v>549.20434866269</v>
      </c>
      <c r="F1327" s="14">
        <v>36.92130075043294</v>
      </c>
      <c r="G1327">
        <v>0.5</v>
      </c>
      <c r="I1327">
        <f t="shared" si="121"/>
        <v>4645495380.738888</v>
      </c>
      <c r="J1327">
        <f t="shared" si="118"/>
        <v>50000000</v>
      </c>
      <c r="K1327">
        <f t="shared" si="119"/>
        <v>4695495380.738888</v>
      </c>
    </row>
    <row r="1328" spans="1:11" ht="12.75">
      <c r="A1328">
        <v>7</v>
      </c>
      <c r="B1328">
        <v>18</v>
      </c>
      <c r="C1328">
        <v>16</v>
      </c>
      <c r="D1328" s="16">
        <v>492.20000000000005</v>
      </c>
      <c r="E1328" s="14">
        <v>598.3716647876738</v>
      </c>
      <c r="F1328" s="14">
        <v>0</v>
      </c>
      <c r="G1328">
        <v>0.5</v>
      </c>
      <c r="I1328">
        <f t="shared" si="121"/>
        <v>5426165898.06088</v>
      </c>
      <c r="J1328">
        <f t="shared" si="118"/>
        <v>50000000</v>
      </c>
      <c r="K1328">
        <f t="shared" si="119"/>
        <v>5476165898.06088</v>
      </c>
    </row>
    <row r="1329" spans="1:11" ht="12.75">
      <c r="A1329">
        <v>7</v>
      </c>
      <c r="B1329">
        <v>29</v>
      </c>
      <c r="C1329">
        <v>18</v>
      </c>
      <c r="D1329" s="16">
        <v>492.79999999999995</v>
      </c>
      <c r="E1329" s="14">
        <v>604.9009009009009</v>
      </c>
      <c r="F1329" s="14">
        <v>0</v>
      </c>
      <c r="G1329">
        <v>0.5</v>
      </c>
      <c r="I1329">
        <f t="shared" si="121"/>
        <v>5485374447.567568</v>
      </c>
      <c r="J1329">
        <f t="shared" si="118"/>
        <v>50000000</v>
      </c>
      <c r="K1329">
        <f t="shared" si="119"/>
        <v>5535374447.567568</v>
      </c>
    </row>
    <row r="1330" spans="1:11" ht="12.75">
      <c r="A1330">
        <v>7</v>
      </c>
      <c r="B1330">
        <v>27</v>
      </c>
      <c r="C1330">
        <v>19</v>
      </c>
      <c r="D1330" s="16">
        <v>496.5</v>
      </c>
      <c r="E1330" s="14">
        <v>604.3140726933831</v>
      </c>
      <c r="F1330" s="14">
        <v>0</v>
      </c>
      <c r="G1330">
        <v>0.5</v>
      </c>
      <c r="I1330">
        <f t="shared" si="121"/>
        <v>5480052960.27959</v>
      </c>
      <c r="J1330">
        <f t="shared" si="118"/>
        <v>50000000</v>
      </c>
      <c r="K1330">
        <f t="shared" si="119"/>
        <v>5530052960.27959</v>
      </c>
    </row>
    <row r="1331" spans="1:11" ht="12.75">
      <c r="A1331">
        <v>7</v>
      </c>
      <c r="B1331">
        <v>27</v>
      </c>
      <c r="C1331">
        <v>18</v>
      </c>
      <c r="D1331" s="16">
        <v>497.6</v>
      </c>
      <c r="E1331" s="14">
        <v>604.4136904761905</v>
      </c>
      <c r="F1331" s="14">
        <v>0</v>
      </c>
      <c r="G1331">
        <v>0.5</v>
      </c>
      <c r="I1331">
        <f t="shared" si="121"/>
        <v>5480956316.25</v>
      </c>
      <c r="J1331">
        <f t="shared" si="118"/>
        <v>50000000</v>
      </c>
      <c r="K1331">
        <f t="shared" si="119"/>
        <v>5530956316.25</v>
      </c>
    </row>
    <row r="1332" spans="1:11" ht="12.75">
      <c r="A1332">
        <v>7</v>
      </c>
      <c r="B1332">
        <v>23</v>
      </c>
      <c r="C1332">
        <v>18</v>
      </c>
      <c r="D1332" s="16">
        <v>497.79999999999995</v>
      </c>
      <c r="E1332" s="14">
        <v>609.9854964670882</v>
      </c>
      <c r="F1332" s="14">
        <v>0</v>
      </c>
      <c r="G1332">
        <v>0.5</v>
      </c>
      <c r="I1332">
        <f t="shared" si="121"/>
        <v>5531482678.7727785</v>
      </c>
      <c r="J1332">
        <f t="shared" si="118"/>
        <v>50000000</v>
      </c>
      <c r="K1332">
        <f t="shared" si="119"/>
        <v>5581482678.7727785</v>
      </c>
    </row>
    <row r="1333" spans="1:11" ht="12.75">
      <c r="A1333">
        <v>7</v>
      </c>
      <c r="B1333">
        <v>23</v>
      </c>
      <c r="C1333">
        <v>17</v>
      </c>
      <c r="D1333" s="16">
        <v>499</v>
      </c>
      <c r="E1333" s="14">
        <v>616.5751391465677</v>
      </c>
      <c r="F1333" s="14">
        <v>0</v>
      </c>
      <c r="G1333">
        <v>0.5</v>
      </c>
      <c r="I1333">
        <f t="shared" si="121"/>
        <v>5591239008.311688</v>
      </c>
      <c r="J1333">
        <f t="shared" si="118"/>
        <v>50000000</v>
      </c>
      <c r="K1333">
        <f t="shared" si="119"/>
        <v>5641239008.311688</v>
      </c>
    </row>
    <row r="1334" spans="1:11" ht="12.75">
      <c r="A1334">
        <v>7</v>
      </c>
      <c r="B1334">
        <v>27</v>
      </c>
      <c r="C1334">
        <v>17</v>
      </c>
      <c r="D1334" s="16">
        <v>499.29999999999995</v>
      </c>
      <c r="E1334" s="14">
        <v>607.3443352493974</v>
      </c>
      <c r="F1334" s="14">
        <v>0</v>
      </c>
      <c r="G1334">
        <v>0.5</v>
      </c>
      <c r="I1334">
        <f t="shared" si="121"/>
        <v>5507532047.795291</v>
      </c>
      <c r="J1334">
        <f t="shared" si="118"/>
        <v>50000000</v>
      </c>
      <c r="K1334">
        <f t="shared" si="119"/>
        <v>5557532047.795291</v>
      </c>
    </row>
    <row r="1335" spans="1:11" ht="12.75">
      <c r="A1335">
        <v>7</v>
      </c>
      <c r="B1335">
        <v>31</v>
      </c>
      <c r="C1335">
        <v>18</v>
      </c>
      <c r="D1335" s="16">
        <v>503.5</v>
      </c>
      <c r="E1335" s="14">
        <v>616.984360625575</v>
      </c>
      <c r="F1335" s="14">
        <v>0</v>
      </c>
      <c r="G1335">
        <v>0.3</v>
      </c>
      <c r="I1335">
        <f t="shared" si="121"/>
        <v>5594949918.712052</v>
      </c>
      <c r="J1335">
        <f t="shared" si="118"/>
        <v>30000000</v>
      </c>
      <c r="K1335">
        <f t="shared" si="119"/>
        <v>5624949918.712052</v>
      </c>
    </row>
    <row r="1336" spans="1:11" ht="12.75">
      <c r="A1336">
        <v>7</v>
      </c>
      <c r="B1336">
        <v>31</v>
      </c>
      <c r="C1336">
        <v>17</v>
      </c>
      <c r="D1336" s="16">
        <v>504.79999999999995</v>
      </c>
      <c r="E1336" s="14">
        <v>618.0279001468429</v>
      </c>
      <c r="F1336" s="14">
        <v>0</v>
      </c>
      <c r="G1336">
        <v>0.3</v>
      </c>
      <c r="I1336">
        <f t="shared" si="121"/>
        <v>5604412964.669603</v>
      </c>
      <c r="J1336">
        <f t="shared" si="118"/>
        <v>30000000</v>
      </c>
      <c r="K1336">
        <f t="shared" si="119"/>
        <v>5634412964.669603</v>
      </c>
    </row>
    <row r="1337" spans="1:11" ht="12.75">
      <c r="A1337">
        <v>7</v>
      </c>
      <c r="B1337">
        <v>31</v>
      </c>
      <c r="C1337">
        <v>15</v>
      </c>
      <c r="D1337" s="16">
        <v>504.9</v>
      </c>
      <c r="E1337" s="14">
        <v>618.9634795375298</v>
      </c>
      <c r="F1337" s="14">
        <v>0</v>
      </c>
      <c r="G1337">
        <v>0.3</v>
      </c>
      <c r="I1337">
        <f t="shared" si="121"/>
        <v>5612897004.4118185</v>
      </c>
      <c r="J1337">
        <f t="shared" si="118"/>
        <v>30000000</v>
      </c>
      <c r="K1337">
        <f t="shared" si="119"/>
        <v>5642897004.4118185</v>
      </c>
    </row>
    <row r="1338" spans="1:11" ht="12.75">
      <c r="A1338">
        <v>7</v>
      </c>
      <c r="B1338">
        <v>31</v>
      </c>
      <c r="C1338">
        <v>16</v>
      </c>
      <c r="D1338" s="16">
        <v>505</v>
      </c>
      <c r="E1338" s="14">
        <v>618.045871559633</v>
      </c>
      <c r="F1338" s="14">
        <v>0</v>
      </c>
      <c r="G1338">
        <v>0.3</v>
      </c>
      <c r="I1338">
        <f t="shared" si="121"/>
        <v>5604575933.394496</v>
      </c>
      <c r="J1338">
        <f t="shared" si="118"/>
        <v>30000000</v>
      </c>
      <c r="K1338">
        <f t="shared" si="119"/>
        <v>5634575933.394496</v>
      </c>
    </row>
    <row r="1339" spans="1:11" ht="12.75">
      <c r="A1339">
        <v>7</v>
      </c>
      <c r="B1339">
        <v>23</v>
      </c>
      <c r="C1339">
        <v>21</v>
      </c>
      <c r="D1339" s="16">
        <v>505.79999999999995</v>
      </c>
      <c r="E1339" s="14">
        <v>616.2641993404177</v>
      </c>
      <c r="F1339" s="14">
        <v>0</v>
      </c>
      <c r="G1339">
        <v>0.5</v>
      </c>
      <c r="I1339">
        <f t="shared" si="121"/>
        <v>5588419337.742763</v>
      </c>
      <c r="J1339">
        <f t="shared" si="118"/>
        <v>50000000</v>
      </c>
      <c r="K1339">
        <f t="shared" si="119"/>
        <v>5638419337.742763</v>
      </c>
    </row>
    <row r="1340" spans="1:11" ht="12.75">
      <c r="A1340">
        <v>7</v>
      </c>
      <c r="B1340">
        <v>23</v>
      </c>
      <c r="C1340">
        <v>19</v>
      </c>
      <c r="D1340" s="16">
        <v>506</v>
      </c>
      <c r="E1340" s="14">
        <v>618.1355311355312</v>
      </c>
      <c r="F1340" s="14">
        <v>0</v>
      </c>
      <c r="G1340">
        <v>0.5</v>
      </c>
      <c r="I1340">
        <f t="shared" si="121"/>
        <v>5605388986.153847</v>
      </c>
      <c r="J1340">
        <f t="shared" si="118"/>
        <v>50000000</v>
      </c>
      <c r="K1340">
        <f t="shared" si="119"/>
        <v>5655388986.153847</v>
      </c>
    </row>
    <row r="1341" spans="1:11" ht="12.75">
      <c r="A1341">
        <v>7</v>
      </c>
      <c r="B1341">
        <v>23</v>
      </c>
      <c r="C1341">
        <v>20</v>
      </c>
      <c r="D1341" s="16">
        <v>506.4</v>
      </c>
      <c r="E1341" s="14">
        <v>618.1713030746705</v>
      </c>
      <c r="F1341" s="14">
        <v>0</v>
      </c>
      <c r="G1341">
        <v>0.5</v>
      </c>
      <c r="I1341">
        <f t="shared" si="121"/>
        <v>5605713373.967789</v>
      </c>
      <c r="J1341">
        <f t="shared" si="118"/>
        <v>50000000</v>
      </c>
      <c r="K1341">
        <f t="shared" si="119"/>
        <v>5655713373.967789</v>
      </c>
    </row>
    <row r="1342" spans="1:11" ht="12.75">
      <c r="A1342">
        <v>7</v>
      </c>
      <c r="B1342">
        <v>23</v>
      </c>
      <c r="C1342">
        <v>12</v>
      </c>
      <c r="D1342" s="16">
        <v>506.9</v>
      </c>
      <c r="E1342" s="14">
        <v>621.9233863594808</v>
      </c>
      <c r="F1342" s="14">
        <v>0</v>
      </c>
      <c r="G1342">
        <v>0.5</v>
      </c>
      <c r="I1342">
        <f t="shared" si="121"/>
        <v>5639738090.652771</v>
      </c>
      <c r="J1342">
        <f t="shared" si="118"/>
        <v>50000000</v>
      </c>
      <c r="K1342">
        <f t="shared" si="119"/>
        <v>5689738090.652771</v>
      </c>
    </row>
    <row r="1343" spans="1:11" ht="12.75">
      <c r="A1343">
        <v>7</v>
      </c>
      <c r="B1343">
        <v>27</v>
      </c>
      <c r="C1343">
        <v>15</v>
      </c>
      <c r="D1343" s="16">
        <v>507.29999999999995</v>
      </c>
      <c r="E1343" s="14">
        <v>615.4708569340398</v>
      </c>
      <c r="F1343" s="14">
        <v>0</v>
      </c>
      <c r="G1343">
        <v>0.5</v>
      </c>
      <c r="I1343">
        <f t="shared" si="121"/>
        <v>5581225134.266398</v>
      </c>
      <c r="J1343">
        <f t="shared" si="118"/>
        <v>50000000</v>
      </c>
      <c r="K1343">
        <f t="shared" si="119"/>
        <v>5631225134.266398</v>
      </c>
    </row>
    <row r="1344" spans="1:11" ht="12.75">
      <c r="A1344">
        <v>7</v>
      </c>
      <c r="B1344">
        <v>23</v>
      </c>
      <c r="C1344">
        <v>13</v>
      </c>
      <c r="D1344" s="16">
        <v>507.5</v>
      </c>
      <c r="E1344" s="14">
        <v>622.9041095890411</v>
      </c>
      <c r="F1344" s="14">
        <v>0</v>
      </c>
      <c r="G1344">
        <v>0.5</v>
      </c>
      <c r="I1344">
        <f t="shared" si="121"/>
        <v>5648631504.657535</v>
      </c>
      <c r="J1344">
        <f t="shared" si="118"/>
        <v>50000000</v>
      </c>
      <c r="K1344">
        <f t="shared" si="119"/>
        <v>5698631504.657535</v>
      </c>
    </row>
    <row r="1345" spans="1:11" ht="12.75">
      <c r="A1345">
        <v>7</v>
      </c>
      <c r="B1345">
        <v>31</v>
      </c>
      <c r="C1345">
        <v>14</v>
      </c>
      <c r="D1345" s="16">
        <v>507.70000000000005</v>
      </c>
      <c r="E1345" s="14">
        <v>621.0681029760818</v>
      </c>
      <c r="F1345" s="14">
        <v>0</v>
      </c>
      <c r="G1345">
        <v>0.3</v>
      </c>
      <c r="I1345">
        <f t="shared" si="121"/>
        <v>5631982192.769765</v>
      </c>
      <c r="J1345">
        <f t="shared" si="118"/>
        <v>30000000</v>
      </c>
      <c r="K1345">
        <f t="shared" si="119"/>
        <v>5661982192.769765</v>
      </c>
    </row>
    <row r="1346" spans="1:11" ht="12.75">
      <c r="A1346">
        <v>7</v>
      </c>
      <c r="B1346">
        <v>23</v>
      </c>
      <c r="C1346">
        <v>16</v>
      </c>
      <c r="D1346" s="16">
        <v>508</v>
      </c>
      <c r="E1346" s="14">
        <v>624.8029197080292</v>
      </c>
      <c r="F1346" s="14">
        <v>0</v>
      </c>
      <c r="G1346">
        <v>0.5</v>
      </c>
      <c r="I1346">
        <f t="shared" si="121"/>
        <v>5665850332.554745</v>
      </c>
      <c r="J1346">
        <f t="shared" si="118"/>
        <v>50000000</v>
      </c>
      <c r="K1346">
        <f t="shared" si="119"/>
        <v>5715850332.554745</v>
      </c>
    </row>
    <row r="1347" spans="1:11" ht="12.75">
      <c r="A1347">
        <v>7</v>
      </c>
      <c r="B1347">
        <v>27</v>
      </c>
      <c r="C1347">
        <v>16</v>
      </c>
      <c r="D1347" s="16">
        <v>508.1</v>
      </c>
      <c r="E1347" s="14">
        <v>616.4687100893997</v>
      </c>
      <c r="F1347" s="14">
        <v>0</v>
      </c>
      <c r="G1347">
        <v>0.5</v>
      </c>
      <c r="I1347">
        <f t="shared" si="121"/>
        <v>5590273886.206897</v>
      </c>
      <c r="J1347">
        <f t="shared" si="118"/>
        <v>50000000</v>
      </c>
      <c r="K1347">
        <f t="shared" si="119"/>
        <v>5640273886.206897</v>
      </c>
    </row>
    <row r="1348" spans="1:11" ht="12.75">
      <c r="A1348">
        <v>7</v>
      </c>
      <c r="B1348">
        <v>29</v>
      </c>
      <c r="C1348">
        <v>14</v>
      </c>
      <c r="D1348" s="16">
        <v>508.20000000000005</v>
      </c>
      <c r="E1348" s="14">
        <v>620.1856986501277</v>
      </c>
      <c r="F1348" s="14">
        <v>0</v>
      </c>
      <c r="G1348">
        <v>0.5</v>
      </c>
      <c r="I1348">
        <f t="shared" si="121"/>
        <v>5623980356.213061</v>
      </c>
      <c r="J1348">
        <f t="shared" si="118"/>
        <v>50000000</v>
      </c>
      <c r="K1348">
        <f t="shared" si="119"/>
        <v>5673980356.213061</v>
      </c>
    </row>
    <row r="1349" spans="1:11" ht="12.75">
      <c r="A1349">
        <v>7</v>
      </c>
      <c r="B1349">
        <v>23</v>
      </c>
      <c r="C1349">
        <v>15</v>
      </c>
      <c r="D1349" s="16">
        <v>509</v>
      </c>
      <c r="E1349" s="14">
        <v>625.8196721311475</v>
      </c>
      <c r="F1349" s="14">
        <v>0</v>
      </c>
      <c r="G1349">
        <v>0.5</v>
      </c>
      <c r="I1349">
        <f t="shared" si="121"/>
        <v>5675070467.213115</v>
      </c>
      <c r="J1349">
        <f t="shared" si="118"/>
        <v>50000000</v>
      </c>
      <c r="K1349">
        <f t="shared" si="119"/>
        <v>5725070467.213115</v>
      </c>
    </row>
    <row r="1350" spans="1:11" ht="12.75">
      <c r="A1350">
        <v>7</v>
      </c>
      <c r="B1350">
        <v>23</v>
      </c>
      <c r="C1350">
        <v>14</v>
      </c>
      <c r="D1350" s="16">
        <v>509.9</v>
      </c>
      <c r="E1350" s="14">
        <v>625.9001636661211</v>
      </c>
      <c r="F1350" s="14">
        <v>0</v>
      </c>
      <c r="G1350">
        <v>0.5</v>
      </c>
      <c r="I1350">
        <f t="shared" si="121"/>
        <v>5675800382.160393</v>
      </c>
      <c r="J1350">
        <f t="shared" si="118"/>
        <v>50000000</v>
      </c>
      <c r="K1350">
        <f t="shared" si="119"/>
        <v>5725800382.160393</v>
      </c>
    </row>
    <row r="1351" spans="1:11" ht="12.75">
      <c r="A1351">
        <v>7</v>
      </c>
      <c r="B1351">
        <v>31</v>
      </c>
      <c r="C1351">
        <v>13</v>
      </c>
      <c r="D1351" s="16">
        <v>510</v>
      </c>
      <c r="E1351" s="14">
        <v>622.1999999999999</v>
      </c>
      <c r="F1351" s="14">
        <v>0</v>
      </c>
      <c r="G1351">
        <v>0.3</v>
      </c>
      <c r="I1351">
        <f t="shared" si="121"/>
        <v>5642246483.999999</v>
      </c>
      <c r="J1351">
        <f t="shared" si="118"/>
        <v>30000000</v>
      </c>
      <c r="K1351">
        <f t="shared" si="119"/>
        <v>5672246483.999999</v>
      </c>
    </row>
    <row r="1352" spans="1:11" ht="12.75">
      <c r="A1352">
        <v>7</v>
      </c>
      <c r="B1352">
        <v>31</v>
      </c>
      <c r="C1352">
        <v>11</v>
      </c>
      <c r="D1352" s="16">
        <v>513.1</v>
      </c>
      <c r="E1352" s="14">
        <v>625.256553968541</v>
      </c>
      <c r="F1352" s="14">
        <v>0</v>
      </c>
      <c r="G1352">
        <v>0.3</v>
      </c>
      <c r="I1352">
        <f t="shared" si="121"/>
        <v>5669963987.828603</v>
      </c>
      <c r="J1352">
        <f t="shared" si="118"/>
        <v>30000000</v>
      </c>
      <c r="K1352">
        <f t="shared" si="119"/>
        <v>5699963987.828603</v>
      </c>
    </row>
    <row r="1353" spans="1:11" ht="12.75">
      <c r="A1353">
        <v>7</v>
      </c>
      <c r="B1353">
        <v>2</v>
      </c>
      <c r="C1353">
        <v>13</v>
      </c>
      <c r="D1353" s="16">
        <v>514.6</v>
      </c>
      <c r="E1353" s="14">
        <v>641.1622791200865</v>
      </c>
      <c r="F1353" s="14">
        <v>0</v>
      </c>
      <c r="G1353">
        <v>0.4</v>
      </c>
      <c r="I1353">
        <f t="shared" si="121"/>
        <v>5814200602.762351</v>
      </c>
      <c r="J1353">
        <f t="shared" si="118"/>
        <v>40000000</v>
      </c>
      <c r="K1353">
        <f t="shared" si="119"/>
        <v>5854200602.762351</v>
      </c>
    </row>
    <row r="1354" spans="1:11" ht="12.75">
      <c r="A1354">
        <v>7</v>
      </c>
      <c r="B1354">
        <v>2</v>
      </c>
      <c r="C1354">
        <v>14</v>
      </c>
      <c r="D1354" s="16">
        <v>514.8</v>
      </c>
      <c r="E1354" s="14">
        <v>641.1802451333814</v>
      </c>
      <c r="F1354" s="14">
        <v>0</v>
      </c>
      <c r="G1354">
        <v>0.4</v>
      </c>
      <c r="I1354">
        <f t="shared" si="121"/>
        <v>5814363522.523433</v>
      </c>
      <c r="J1354">
        <f t="shared" si="118"/>
        <v>40000000</v>
      </c>
      <c r="K1354">
        <f t="shared" si="119"/>
        <v>5854363522.523433</v>
      </c>
    </row>
    <row r="1355" spans="1:11" ht="12.75">
      <c r="A1355">
        <v>7</v>
      </c>
      <c r="B1355">
        <v>2</v>
      </c>
      <c r="C1355">
        <v>15</v>
      </c>
      <c r="D1355" s="16">
        <v>514.9</v>
      </c>
      <c r="E1355" s="14">
        <v>640.2613083438457</v>
      </c>
      <c r="F1355" s="14">
        <v>0</v>
      </c>
      <c r="G1355">
        <v>0.4</v>
      </c>
      <c r="I1355">
        <f t="shared" si="121"/>
        <v>5806030401.549829</v>
      </c>
      <c r="J1355">
        <f t="shared" si="118"/>
        <v>40000000</v>
      </c>
      <c r="K1355">
        <f t="shared" si="119"/>
        <v>5846030401.549829</v>
      </c>
    </row>
    <row r="1356" spans="1:11" ht="12.75">
      <c r="A1356">
        <v>7</v>
      </c>
      <c r="B1356">
        <v>2</v>
      </c>
      <c r="C1356">
        <v>12</v>
      </c>
      <c r="D1356" s="16">
        <v>515.9</v>
      </c>
      <c r="E1356" s="14">
        <v>642.2068717395215</v>
      </c>
      <c r="F1356" s="14">
        <v>0</v>
      </c>
      <c r="G1356">
        <v>0.4</v>
      </c>
      <c r="I1356">
        <f t="shared" si="121"/>
        <v>5823673198.445764</v>
      </c>
      <c r="J1356">
        <f t="shared" si="118"/>
        <v>40000000</v>
      </c>
      <c r="K1356">
        <f t="shared" si="119"/>
        <v>5863673198.445764</v>
      </c>
    </row>
    <row r="1357" spans="1:11" ht="12.75">
      <c r="A1357">
        <v>7</v>
      </c>
      <c r="B1357">
        <v>2</v>
      </c>
      <c r="C1357">
        <v>11</v>
      </c>
      <c r="D1357" s="16">
        <v>516</v>
      </c>
      <c r="E1357" s="14">
        <v>644.0719424460432</v>
      </c>
      <c r="F1357" s="14">
        <v>0</v>
      </c>
      <c r="G1357">
        <v>0.4</v>
      </c>
      <c r="I1357">
        <f aca="true" t="shared" si="122" ref="I1357:I1386">IF(F1357&gt;E1357,0,(E1357-F1357)*60*I$2)</f>
        <v>5840586069.928058</v>
      </c>
      <c r="J1357">
        <f t="shared" si="118"/>
        <v>40000000</v>
      </c>
      <c r="K1357">
        <f t="shared" si="119"/>
        <v>5880586069.928058</v>
      </c>
    </row>
    <row r="1358" spans="1:11" ht="12.75">
      <c r="A1358">
        <v>7</v>
      </c>
      <c r="B1358">
        <v>17</v>
      </c>
      <c r="C1358">
        <v>18</v>
      </c>
      <c r="D1358" s="16">
        <v>516.7</v>
      </c>
      <c r="E1358" s="14">
        <v>625.5717621699299</v>
      </c>
      <c r="F1358" s="14">
        <v>0</v>
      </c>
      <c r="G1358">
        <v>0.5</v>
      </c>
      <c r="I1358">
        <f t="shared" si="122"/>
        <v>5672822365.144602</v>
      </c>
      <c r="J1358">
        <f t="shared" si="118"/>
        <v>50000000</v>
      </c>
      <c r="K1358">
        <f t="shared" si="119"/>
        <v>5722822365.144602</v>
      </c>
    </row>
    <row r="1359" spans="1:11" ht="12.75">
      <c r="A1359">
        <v>7</v>
      </c>
      <c r="B1359">
        <v>19</v>
      </c>
      <c r="C1359">
        <v>12</v>
      </c>
      <c r="D1359" s="16">
        <v>517.4</v>
      </c>
      <c r="E1359" s="14">
        <v>631.2020093290276</v>
      </c>
      <c r="F1359" s="14">
        <v>0</v>
      </c>
      <c r="G1359">
        <v>0.5</v>
      </c>
      <c r="I1359">
        <f t="shared" si="122"/>
        <v>5723878685.037675</v>
      </c>
      <c r="J1359">
        <f t="shared" si="118"/>
        <v>50000000</v>
      </c>
      <c r="K1359">
        <f t="shared" si="119"/>
        <v>5773878685.037675</v>
      </c>
    </row>
    <row r="1360" spans="1:11" ht="12.75">
      <c r="A1360">
        <v>7</v>
      </c>
      <c r="B1360">
        <v>19</v>
      </c>
      <c r="C1360">
        <v>15</v>
      </c>
      <c r="D1360" s="16">
        <v>517.6</v>
      </c>
      <c r="E1360" s="14">
        <v>628.4347202295552</v>
      </c>
      <c r="F1360" s="14">
        <v>0</v>
      </c>
      <c r="G1360">
        <v>0.5</v>
      </c>
      <c r="I1360">
        <f t="shared" si="122"/>
        <v>5698784298.680057</v>
      </c>
      <c r="J1360">
        <f t="shared" si="118"/>
        <v>50000000</v>
      </c>
      <c r="K1360">
        <f t="shared" si="119"/>
        <v>5748784298.680057</v>
      </c>
    </row>
    <row r="1361" spans="1:11" ht="12.75">
      <c r="A1361">
        <v>6</v>
      </c>
      <c r="B1361">
        <v>2</v>
      </c>
      <c r="C1361">
        <v>18</v>
      </c>
      <c r="D1361" s="16">
        <v>518.2</v>
      </c>
      <c r="E1361" s="14">
        <v>653.5521318523827</v>
      </c>
      <c r="F1361" s="14">
        <v>6.776890003582945</v>
      </c>
      <c r="G1361">
        <v>0.5</v>
      </c>
      <c r="I1361">
        <f t="shared" si="122"/>
        <v>5865100183.638123</v>
      </c>
      <c r="J1361">
        <f t="shared" si="118"/>
        <v>50000000</v>
      </c>
      <c r="K1361">
        <f t="shared" si="119"/>
        <v>5915100183.638123</v>
      </c>
    </row>
    <row r="1362" spans="1:11" ht="12.75">
      <c r="A1362">
        <v>6</v>
      </c>
      <c r="B1362">
        <v>2</v>
      </c>
      <c r="C1362">
        <v>15</v>
      </c>
      <c r="D1362" s="16">
        <v>518.3</v>
      </c>
      <c r="E1362" s="14">
        <v>653.5611678309152</v>
      </c>
      <c r="F1362" s="14">
        <v>6.776983700519433</v>
      </c>
      <c r="G1362">
        <v>0.5</v>
      </c>
      <c r="I1362">
        <f t="shared" si="122"/>
        <v>5865181274.214938</v>
      </c>
      <c r="J1362">
        <f aca="true" t="shared" si="123" ref="J1362:J1386">G1362*100000000</f>
        <v>50000000</v>
      </c>
      <c r="K1362">
        <f aca="true" t="shared" si="124" ref="K1362:K1386">I1362+J1362</f>
        <v>5915181274.214938</v>
      </c>
    </row>
    <row r="1363" spans="1:11" ht="12.75">
      <c r="A1363">
        <v>7</v>
      </c>
      <c r="B1363">
        <v>19</v>
      </c>
      <c r="C1363">
        <v>13</v>
      </c>
      <c r="D1363" s="16">
        <v>518.9</v>
      </c>
      <c r="E1363" s="14">
        <v>630.4045446412596</v>
      </c>
      <c r="F1363" s="14">
        <v>0</v>
      </c>
      <c r="G1363">
        <v>0.5</v>
      </c>
      <c r="I1363">
        <f t="shared" si="122"/>
        <v>5716647099.806763</v>
      </c>
      <c r="J1363">
        <f t="shared" si="123"/>
        <v>50000000</v>
      </c>
      <c r="K1363">
        <f t="shared" si="124"/>
        <v>5766647099.806763</v>
      </c>
    </row>
    <row r="1364" spans="1:11" ht="12.75">
      <c r="A1364">
        <v>7</v>
      </c>
      <c r="B1364">
        <v>19</v>
      </c>
      <c r="C1364">
        <v>14</v>
      </c>
      <c r="D1364" s="16">
        <v>519.1</v>
      </c>
      <c r="E1364" s="14">
        <v>630.4219280987301</v>
      </c>
      <c r="F1364" s="14">
        <v>0</v>
      </c>
      <c r="G1364">
        <v>0.5</v>
      </c>
      <c r="I1364">
        <f t="shared" si="122"/>
        <v>5716804736.823465</v>
      </c>
      <c r="J1364">
        <f t="shared" si="123"/>
        <v>50000000</v>
      </c>
      <c r="K1364">
        <f t="shared" si="124"/>
        <v>5766804736.823465</v>
      </c>
    </row>
    <row r="1365" spans="1:11" ht="12.75">
      <c r="A1365">
        <v>7</v>
      </c>
      <c r="B1365">
        <v>19</v>
      </c>
      <c r="C1365">
        <v>11</v>
      </c>
      <c r="D1365" s="16">
        <v>519.2</v>
      </c>
      <c r="E1365" s="14">
        <v>632.2875536480686</v>
      </c>
      <c r="F1365" s="14">
        <v>0</v>
      </c>
      <c r="G1365">
        <v>0.5</v>
      </c>
      <c r="I1365">
        <f t="shared" si="122"/>
        <v>5733722639.74249</v>
      </c>
      <c r="J1365">
        <f t="shared" si="123"/>
        <v>50000000</v>
      </c>
      <c r="K1365">
        <f t="shared" si="124"/>
        <v>5783722639.74249</v>
      </c>
    </row>
    <row r="1366" spans="1:11" ht="12.75">
      <c r="A1366">
        <v>6</v>
      </c>
      <c r="B1366">
        <v>8</v>
      </c>
      <c r="C1366">
        <v>12</v>
      </c>
      <c r="D1366" s="16">
        <v>521.7</v>
      </c>
      <c r="E1366" s="14">
        <v>598.139220224319</v>
      </c>
      <c r="F1366" s="14">
        <v>5.5727256542638415</v>
      </c>
      <c r="G1366">
        <v>0.4</v>
      </c>
      <c r="I1366">
        <f t="shared" si="122"/>
        <v>5373523337.390065</v>
      </c>
      <c r="J1366">
        <f t="shared" si="123"/>
        <v>40000000</v>
      </c>
      <c r="K1366">
        <f t="shared" si="124"/>
        <v>5413523337.390065</v>
      </c>
    </row>
    <row r="1367" spans="1:11" ht="12.75">
      <c r="A1367">
        <v>6</v>
      </c>
      <c r="B1367">
        <v>1</v>
      </c>
      <c r="C1367">
        <v>12</v>
      </c>
      <c r="D1367" s="16">
        <v>521.9</v>
      </c>
      <c r="E1367" s="14">
        <v>659.4571987898203</v>
      </c>
      <c r="F1367" s="14">
        <v>6.8732158747108025</v>
      </c>
      <c r="G1367">
        <v>0.5</v>
      </c>
      <c r="I1367">
        <f t="shared" si="122"/>
        <v>5917775125.550453</v>
      </c>
      <c r="J1367">
        <f t="shared" si="123"/>
        <v>50000000</v>
      </c>
      <c r="K1367">
        <f t="shared" si="124"/>
        <v>5967775125.550453</v>
      </c>
    </row>
    <row r="1368" spans="1:11" ht="12.75">
      <c r="A1368">
        <v>6</v>
      </c>
      <c r="B1368">
        <v>1</v>
      </c>
      <c r="C1368">
        <v>11</v>
      </c>
      <c r="D1368" s="16">
        <v>522.7</v>
      </c>
      <c r="E1368" s="14">
        <v>660.457970499378</v>
      </c>
      <c r="F1368" s="14">
        <v>6.873964812511107</v>
      </c>
      <c r="G1368">
        <v>0.5</v>
      </c>
      <c r="I1368">
        <f t="shared" si="122"/>
        <v>5926843552.04976</v>
      </c>
      <c r="J1368">
        <f t="shared" si="123"/>
        <v>50000000</v>
      </c>
      <c r="K1368">
        <f t="shared" si="124"/>
        <v>5976843552.04976</v>
      </c>
    </row>
    <row r="1369" spans="1:11" ht="12.75">
      <c r="A1369">
        <v>6</v>
      </c>
      <c r="B1369">
        <v>8</v>
      </c>
      <c r="C1369">
        <v>15</v>
      </c>
      <c r="D1369" s="16">
        <v>523</v>
      </c>
      <c r="E1369" s="14">
        <v>582.4529307282415</v>
      </c>
      <c r="F1369" s="14">
        <v>5.573712255772646</v>
      </c>
      <c r="G1369">
        <v>0.4</v>
      </c>
      <c r="I1369">
        <f t="shared" si="122"/>
        <v>5231267666.536411</v>
      </c>
      <c r="J1369">
        <f t="shared" si="123"/>
        <v>40000000</v>
      </c>
      <c r="K1369">
        <f t="shared" si="124"/>
        <v>5271267666.536411</v>
      </c>
    </row>
    <row r="1370" spans="1:11" ht="12.75">
      <c r="A1370">
        <v>6</v>
      </c>
      <c r="B1370">
        <v>3</v>
      </c>
      <c r="C1370">
        <v>9</v>
      </c>
      <c r="D1370" s="16">
        <v>523.3</v>
      </c>
      <c r="E1370" s="14">
        <v>666.0857447186224</v>
      </c>
      <c r="F1370" s="14">
        <v>6.688727143617966</v>
      </c>
      <c r="G1370">
        <v>0.5</v>
      </c>
      <c r="I1370">
        <f t="shared" si="122"/>
        <v>5979557222.714007</v>
      </c>
      <c r="J1370">
        <f t="shared" si="123"/>
        <v>50000000</v>
      </c>
      <c r="K1370">
        <f t="shared" si="124"/>
        <v>6029557222.714007</v>
      </c>
    </row>
    <row r="1371" spans="1:11" ht="12.75">
      <c r="A1371">
        <v>6</v>
      </c>
      <c r="B1371">
        <v>8</v>
      </c>
      <c r="C1371">
        <v>14</v>
      </c>
      <c r="D1371" s="16">
        <v>524</v>
      </c>
      <c r="E1371" s="14">
        <v>587.177304964539</v>
      </c>
      <c r="F1371" s="14">
        <v>5.946099290780142</v>
      </c>
      <c r="G1371">
        <v>0.4</v>
      </c>
      <c r="I1371">
        <f t="shared" si="122"/>
        <v>5270732443.914893</v>
      </c>
      <c r="J1371">
        <f t="shared" si="123"/>
        <v>40000000</v>
      </c>
      <c r="K1371">
        <f t="shared" si="124"/>
        <v>5310732443.914893</v>
      </c>
    </row>
    <row r="1372" spans="1:11" ht="12.75">
      <c r="A1372">
        <v>6</v>
      </c>
      <c r="B1372">
        <v>8</v>
      </c>
      <c r="C1372">
        <v>18</v>
      </c>
      <c r="D1372" s="16">
        <v>524.4</v>
      </c>
      <c r="E1372" s="14">
        <v>578.8469170800851</v>
      </c>
      <c r="F1372" s="14">
        <v>5.481856839121191</v>
      </c>
      <c r="G1372">
        <v>0.3</v>
      </c>
      <c r="I1372">
        <f t="shared" si="122"/>
        <v>5199400506.578314</v>
      </c>
      <c r="J1372">
        <f t="shared" si="123"/>
        <v>30000000</v>
      </c>
      <c r="K1372">
        <f t="shared" si="124"/>
        <v>5229400506.578314</v>
      </c>
    </row>
    <row r="1373" spans="1:11" ht="12.75">
      <c r="A1373">
        <v>6</v>
      </c>
      <c r="B1373">
        <v>8</v>
      </c>
      <c r="C1373">
        <v>19</v>
      </c>
      <c r="D1373" s="16">
        <v>524.4</v>
      </c>
      <c r="E1373" s="14">
        <v>587.2090715804394</v>
      </c>
      <c r="F1373" s="14">
        <v>5.85350815024805</v>
      </c>
      <c r="G1373">
        <v>0.3</v>
      </c>
      <c r="I1373">
        <f t="shared" si="122"/>
        <v>5271860147.408929</v>
      </c>
      <c r="J1373">
        <f t="shared" si="123"/>
        <v>30000000</v>
      </c>
      <c r="K1373">
        <f t="shared" si="124"/>
        <v>5301860147.408929</v>
      </c>
    </row>
    <row r="1374" spans="1:11" ht="12.75">
      <c r="A1374">
        <v>6</v>
      </c>
      <c r="B1374">
        <v>8</v>
      </c>
      <c r="C1374">
        <v>16</v>
      </c>
      <c r="D1374" s="16">
        <v>524.6</v>
      </c>
      <c r="E1374" s="14">
        <v>578.8625575628764</v>
      </c>
      <c r="F1374" s="14">
        <v>5.2961742826780025</v>
      </c>
      <c r="G1374">
        <v>0.4</v>
      </c>
      <c r="I1374">
        <f t="shared" si="122"/>
        <v>5201226148.189161</v>
      </c>
      <c r="J1374">
        <f t="shared" si="123"/>
        <v>40000000</v>
      </c>
      <c r="K1374">
        <f t="shared" si="124"/>
        <v>5241226148.189161</v>
      </c>
    </row>
    <row r="1375" spans="1:11" ht="12.75">
      <c r="A1375">
        <v>6</v>
      </c>
      <c r="B1375">
        <v>8</v>
      </c>
      <c r="C1375">
        <v>17</v>
      </c>
      <c r="D1375" s="16">
        <v>524.6</v>
      </c>
      <c r="E1375" s="14">
        <v>578.8625575628764</v>
      </c>
      <c r="F1375" s="14">
        <v>5.2961742826780025</v>
      </c>
      <c r="G1375">
        <v>0.4</v>
      </c>
      <c r="I1375">
        <f t="shared" si="122"/>
        <v>5201226148.189161</v>
      </c>
      <c r="J1375">
        <f t="shared" si="123"/>
        <v>40000000</v>
      </c>
      <c r="K1375">
        <f t="shared" si="124"/>
        <v>5241226148.189161</v>
      </c>
    </row>
    <row r="1376" spans="1:11" ht="12.75">
      <c r="A1376">
        <v>6</v>
      </c>
      <c r="B1376">
        <v>8</v>
      </c>
      <c r="C1376">
        <v>13</v>
      </c>
      <c r="D1376" s="16">
        <v>524.7</v>
      </c>
      <c r="E1376" s="14">
        <v>577.9412077209138</v>
      </c>
      <c r="F1376" s="14">
        <v>5.667912165751726</v>
      </c>
      <c r="G1376">
        <v>0.4</v>
      </c>
      <c r="I1376">
        <f t="shared" si="122"/>
        <v>5189500144.219232</v>
      </c>
      <c r="J1376">
        <f t="shared" si="123"/>
        <v>40000000</v>
      </c>
      <c r="K1376">
        <f t="shared" si="124"/>
        <v>5229500144.219232</v>
      </c>
    </row>
    <row r="1377" spans="1:11" ht="12.75">
      <c r="A1377">
        <v>6</v>
      </c>
      <c r="B1377">
        <v>7</v>
      </c>
      <c r="C1377">
        <v>17</v>
      </c>
      <c r="D1377" s="16">
        <v>524.8</v>
      </c>
      <c r="E1377" s="14">
        <v>666.2209631728045</v>
      </c>
      <c r="F1377" s="14">
        <v>5.760906515580737</v>
      </c>
      <c r="G1377">
        <v>0.5</v>
      </c>
      <c r="I1377">
        <f t="shared" si="122"/>
        <v>5989197094.98017</v>
      </c>
      <c r="J1377">
        <f t="shared" si="123"/>
        <v>50000000</v>
      </c>
      <c r="K1377">
        <f t="shared" si="124"/>
        <v>6039197094.98017</v>
      </c>
    </row>
    <row r="1378" spans="1:11" ht="12.75">
      <c r="A1378">
        <v>6</v>
      </c>
      <c r="B1378">
        <v>8</v>
      </c>
      <c r="C1378">
        <v>8</v>
      </c>
      <c r="D1378" s="16">
        <v>524.8</v>
      </c>
      <c r="E1378" s="14">
        <v>663.4334277620396</v>
      </c>
      <c r="F1378" s="14">
        <v>5.66798866855524</v>
      </c>
      <c r="G1378">
        <v>0.3</v>
      </c>
      <c r="I1378">
        <f t="shared" si="122"/>
        <v>5964761710.096317</v>
      </c>
      <c r="J1378">
        <f t="shared" si="123"/>
        <v>30000000</v>
      </c>
      <c r="K1378">
        <f t="shared" si="124"/>
        <v>5994761710.096317</v>
      </c>
    </row>
    <row r="1379" spans="1:11" ht="12.75">
      <c r="A1379">
        <v>6</v>
      </c>
      <c r="B1379">
        <v>7</v>
      </c>
      <c r="C1379">
        <v>16</v>
      </c>
      <c r="D1379" s="16">
        <v>525.2</v>
      </c>
      <c r="E1379" s="14">
        <v>666.2569002123142</v>
      </c>
      <c r="F1379" s="14">
        <v>5.66829440905874</v>
      </c>
      <c r="G1379">
        <v>0.5</v>
      </c>
      <c r="I1379">
        <f t="shared" si="122"/>
        <v>5990362806.917197</v>
      </c>
      <c r="J1379">
        <f t="shared" si="123"/>
        <v>50000000</v>
      </c>
      <c r="K1379">
        <f t="shared" si="124"/>
        <v>6040362806.917197</v>
      </c>
    </row>
    <row r="1380" spans="1:11" ht="12.75">
      <c r="A1380">
        <v>6</v>
      </c>
      <c r="B1380">
        <v>7</v>
      </c>
      <c r="C1380">
        <v>20</v>
      </c>
      <c r="D1380" s="16">
        <v>525.5</v>
      </c>
      <c r="E1380" s="14">
        <v>666.2838196286473</v>
      </c>
      <c r="F1380" s="14">
        <v>5.761450044208665</v>
      </c>
      <c r="G1380">
        <v>0.4</v>
      </c>
      <c r="I1380">
        <f t="shared" si="122"/>
        <v>5989762162.312998</v>
      </c>
      <c r="J1380">
        <f t="shared" si="123"/>
        <v>40000000</v>
      </c>
      <c r="K1380">
        <f t="shared" si="124"/>
        <v>6029762162.312998</v>
      </c>
    </row>
    <row r="1381" spans="1:11" ht="12.75">
      <c r="A1381">
        <v>6</v>
      </c>
      <c r="B1381">
        <v>7</v>
      </c>
      <c r="C1381">
        <v>18</v>
      </c>
      <c r="D1381" s="16">
        <v>525.7</v>
      </c>
      <c r="E1381" s="14">
        <v>666.301750044193</v>
      </c>
      <c r="F1381" s="14">
        <v>5.761605091037652</v>
      </c>
      <c r="G1381">
        <v>0.5</v>
      </c>
      <c r="I1381">
        <f t="shared" si="122"/>
        <v>5989923353.267103</v>
      </c>
      <c r="J1381">
        <f t="shared" si="123"/>
        <v>50000000</v>
      </c>
      <c r="K1381">
        <f t="shared" si="124"/>
        <v>6039923353.267103</v>
      </c>
    </row>
    <row r="1382" spans="1:11" ht="12.75">
      <c r="A1382">
        <v>6</v>
      </c>
      <c r="B1382">
        <v>7</v>
      </c>
      <c r="C1382">
        <v>22</v>
      </c>
      <c r="D1382" s="16">
        <v>526</v>
      </c>
      <c r="E1382" s="14">
        <v>667.2579505300354</v>
      </c>
      <c r="F1382" s="14">
        <v>5.668904593639576</v>
      </c>
      <c r="G1382">
        <v>0.3</v>
      </c>
      <c r="I1382">
        <f t="shared" si="122"/>
        <v>5999435018.141343</v>
      </c>
      <c r="J1382">
        <f t="shared" si="123"/>
        <v>30000000</v>
      </c>
      <c r="K1382">
        <f t="shared" si="124"/>
        <v>6029435018.141343</v>
      </c>
    </row>
    <row r="1383" spans="1:11" ht="12.75">
      <c r="A1383">
        <v>6</v>
      </c>
      <c r="B1383">
        <v>7</v>
      </c>
      <c r="C1383">
        <v>21</v>
      </c>
      <c r="D1383" s="16">
        <v>526.9</v>
      </c>
      <c r="E1383" s="14">
        <v>666.4090668548245</v>
      </c>
      <c r="F1383" s="14">
        <v>5.669588992767683</v>
      </c>
      <c r="G1383">
        <v>0.3</v>
      </c>
      <c r="I1383">
        <f t="shared" si="122"/>
        <v>5991730947.938261</v>
      </c>
      <c r="J1383">
        <f t="shared" si="123"/>
        <v>30000000</v>
      </c>
      <c r="K1383">
        <f t="shared" si="124"/>
        <v>6021730947.938261</v>
      </c>
    </row>
    <row r="1384" spans="1:11" ht="12.75">
      <c r="A1384">
        <v>6</v>
      </c>
      <c r="B1384">
        <v>7</v>
      </c>
      <c r="C1384">
        <v>23</v>
      </c>
      <c r="D1384" s="16">
        <v>527.3</v>
      </c>
      <c r="E1384" s="14">
        <v>667.3742288031024</v>
      </c>
      <c r="F1384" s="14">
        <v>5.66989247311828</v>
      </c>
      <c r="G1384">
        <v>0.3</v>
      </c>
      <c r="I1384">
        <f t="shared" si="122"/>
        <v>6000480496.794289</v>
      </c>
      <c r="J1384">
        <f t="shared" si="123"/>
        <v>30000000</v>
      </c>
      <c r="K1384">
        <f t="shared" si="124"/>
        <v>6030480496.794289</v>
      </c>
    </row>
    <row r="1385" spans="1:11" ht="12.75">
      <c r="A1385">
        <v>6</v>
      </c>
      <c r="B1385">
        <v>8</v>
      </c>
      <c r="C1385">
        <v>1</v>
      </c>
      <c r="D1385" s="16">
        <v>527.4</v>
      </c>
      <c r="E1385" s="14">
        <v>662.73563623546</v>
      </c>
      <c r="F1385" s="14">
        <v>5.669968276348254</v>
      </c>
      <c r="G1385">
        <v>0.3</v>
      </c>
      <c r="I1385">
        <f t="shared" si="122"/>
        <v>5958416031.500175</v>
      </c>
      <c r="J1385">
        <f t="shared" si="123"/>
        <v>30000000</v>
      </c>
      <c r="K1385">
        <f t="shared" si="124"/>
        <v>5988416031.500175</v>
      </c>
    </row>
    <row r="1386" spans="1:11" ht="12.75">
      <c r="A1386">
        <v>6</v>
      </c>
      <c r="B1386">
        <v>7</v>
      </c>
      <c r="C1386">
        <v>24</v>
      </c>
      <c r="D1386" s="16">
        <v>529.3</v>
      </c>
      <c r="E1386" s="14">
        <v>666.6223432285262</v>
      </c>
      <c r="F1386" s="14">
        <v>5.764377305462849</v>
      </c>
      <c r="G1386">
        <v>0.3</v>
      </c>
      <c r="I1386">
        <f t="shared" si="122"/>
        <v>5992805423.742842</v>
      </c>
      <c r="J1386">
        <f t="shared" si="123"/>
        <v>30000000</v>
      </c>
      <c r="K1386">
        <f t="shared" si="124"/>
        <v>6022805423.742842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K688"/>
  <sheetViews>
    <sheetView zoomScalePageLayoutView="0" workbookViewId="0" topLeftCell="A3">
      <selection activeCell="M34" sqref="M34"/>
    </sheetView>
  </sheetViews>
  <sheetFormatPr defaultColWidth="9.140625" defaultRowHeight="12.75"/>
  <cols>
    <col min="9" max="9" width="15.8515625" style="0" customWidth="1"/>
    <col min="10" max="10" width="17.421875" style="0" customWidth="1"/>
    <col min="11" max="11" width="16.421875" style="0" customWidth="1"/>
  </cols>
  <sheetData>
    <row r="1" spans="1:11" ht="12.75">
      <c r="A1" t="s">
        <v>0</v>
      </c>
      <c r="B1" t="s">
        <v>1</v>
      </c>
      <c r="C1" t="s">
        <v>2</v>
      </c>
      <c r="I1" t="s">
        <v>3</v>
      </c>
      <c r="J1" t="s">
        <v>4</v>
      </c>
      <c r="K1" t="s">
        <v>5</v>
      </c>
    </row>
    <row r="2" spans="4:10" ht="12.75">
      <c r="D2" s="1" t="s">
        <v>6</v>
      </c>
      <c r="E2" s="1" t="s">
        <v>7</v>
      </c>
      <c r="F2" s="1" t="s">
        <v>8</v>
      </c>
      <c r="G2" s="1" t="s">
        <v>9</v>
      </c>
      <c r="I2" s="2">
        <v>151137</v>
      </c>
      <c r="J2" s="3"/>
    </row>
    <row r="3" spans="1:11" ht="12.75">
      <c r="A3">
        <v>11</v>
      </c>
      <c r="B3">
        <v>10</v>
      </c>
      <c r="C3">
        <v>16</v>
      </c>
      <c r="D3" s="16">
        <v>43.099999999999994</v>
      </c>
      <c r="E3">
        <v>0</v>
      </c>
      <c r="F3">
        <v>0</v>
      </c>
      <c r="G3" s="14">
        <v>6.949939831528279</v>
      </c>
      <c r="I3">
        <f aca="true" t="shared" si="0" ref="I3:I14">IF(E3&lt;F3,0,(E3-F3)*60*I$2)</f>
        <v>0</v>
      </c>
      <c r="J3">
        <f>G3*100000000</f>
        <v>694993983.1528279</v>
      </c>
      <c r="K3">
        <f aca="true" t="shared" si="1" ref="K3:K67">I3+J3</f>
        <v>694993983.1528279</v>
      </c>
    </row>
    <row r="4" spans="1:11" ht="12.75">
      <c r="A4">
        <v>11</v>
      </c>
      <c r="B4">
        <v>22</v>
      </c>
      <c r="C4">
        <v>12</v>
      </c>
      <c r="D4" s="16">
        <v>43.099999999999994</v>
      </c>
      <c r="E4">
        <v>0</v>
      </c>
      <c r="F4">
        <v>0</v>
      </c>
      <c r="G4" s="14">
        <v>6.846209386281588</v>
      </c>
      <c r="I4">
        <f t="shared" si="0"/>
        <v>0</v>
      </c>
      <c r="J4">
        <f aca="true" t="shared" si="2" ref="J4:J67">G4*100000000</f>
        <v>684620938.6281588</v>
      </c>
      <c r="K4">
        <f t="shared" si="1"/>
        <v>684620938.6281588</v>
      </c>
    </row>
    <row r="5" spans="1:11" ht="12.75">
      <c r="A5">
        <v>11</v>
      </c>
      <c r="B5">
        <v>22</v>
      </c>
      <c r="C5">
        <v>10</v>
      </c>
      <c r="D5" s="16">
        <v>43.2</v>
      </c>
      <c r="E5">
        <v>0</v>
      </c>
      <c r="F5">
        <v>0</v>
      </c>
      <c r="G5" s="14">
        <v>6.9057692307692315</v>
      </c>
      <c r="I5">
        <f t="shared" si="0"/>
        <v>0</v>
      </c>
      <c r="J5">
        <f t="shared" si="2"/>
        <v>690576923.0769231</v>
      </c>
      <c r="K5">
        <f t="shared" si="1"/>
        <v>690576923.0769231</v>
      </c>
    </row>
    <row r="6" spans="1:11" ht="12.75">
      <c r="A6">
        <v>11</v>
      </c>
      <c r="B6">
        <v>22</v>
      </c>
      <c r="C6">
        <v>11</v>
      </c>
      <c r="D6" s="16">
        <v>43.2</v>
      </c>
      <c r="E6">
        <v>0</v>
      </c>
      <c r="F6">
        <v>0</v>
      </c>
      <c r="G6" s="14">
        <v>6.801923076923077</v>
      </c>
      <c r="I6">
        <f t="shared" si="0"/>
        <v>0</v>
      </c>
      <c r="J6">
        <f t="shared" si="2"/>
        <v>680192307.6923077</v>
      </c>
      <c r="K6">
        <f t="shared" si="1"/>
        <v>680192307.6923077</v>
      </c>
    </row>
    <row r="7" spans="1:11" ht="12.75">
      <c r="A7">
        <v>11</v>
      </c>
      <c r="B7">
        <v>22</v>
      </c>
      <c r="C7">
        <v>13</v>
      </c>
      <c r="D7" s="16">
        <v>43.400000000000006</v>
      </c>
      <c r="E7">
        <v>0</v>
      </c>
      <c r="F7">
        <v>0</v>
      </c>
      <c r="G7" s="14">
        <v>6.817026378896882</v>
      </c>
      <c r="I7">
        <f t="shared" si="0"/>
        <v>0</v>
      </c>
      <c r="J7">
        <f t="shared" si="2"/>
        <v>681702637.8896883</v>
      </c>
      <c r="K7">
        <f t="shared" si="1"/>
        <v>681702637.8896883</v>
      </c>
    </row>
    <row r="8" spans="1:11" ht="12.75">
      <c r="A8">
        <v>11</v>
      </c>
      <c r="B8">
        <v>10</v>
      </c>
      <c r="C8">
        <v>14</v>
      </c>
      <c r="D8" s="16">
        <v>43.5</v>
      </c>
      <c r="E8">
        <v>0</v>
      </c>
      <c r="F8">
        <v>0</v>
      </c>
      <c r="G8" s="14">
        <v>6.92874251497006</v>
      </c>
      <c r="I8">
        <f t="shared" si="0"/>
        <v>0</v>
      </c>
      <c r="J8">
        <f t="shared" si="2"/>
        <v>692874251.497006</v>
      </c>
      <c r="K8">
        <f t="shared" si="1"/>
        <v>692874251.497006</v>
      </c>
    </row>
    <row r="9" spans="1:11" ht="12.75">
      <c r="A9">
        <v>11</v>
      </c>
      <c r="B9">
        <v>22</v>
      </c>
      <c r="C9">
        <v>9</v>
      </c>
      <c r="D9" s="16">
        <v>43.5</v>
      </c>
      <c r="E9">
        <v>0</v>
      </c>
      <c r="F9">
        <v>0</v>
      </c>
      <c r="G9" s="14">
        <v>7.032934131736527</v>
      </c>
      <c r="I9">
        <f t="shared" si="0"/>
        <v>0</v>
      </c>
      <c r="J9">
        <f t="shared" si="2"/>
        <v>703293413.1736526</v>
      </c>
      <c r="K9">
        <f t="shared" si="1"/>
        <v>703293413.1736526</v>
      </c>
    </row>
    <row r="10" spans="1:11" ht="12.75">
      <c r="A10">
        <v>11</v>
      </c>
      <c r="B10">
        <v>22</v>
      </c>
      <c r="C10">
        <v>14</v>
      </c>
      <c r="D10" s="16">
        <v>43.5</v>
      </c>
      <c r="E10">
        <v>0</v>
      </c>
      <c r="F10">
        <v>0</v>
      </c>
      <c r="G10" s="14">
        <v>6.8766467065868255</v>
      </c>
      <c r="I10">
        <f t="shared" si="0"/>
        <v>0</v>
      </c>
      <c r="J10">
        <f t="shared" si="2"/>
        <v>687664670.6586826</v>
      </c>
      <c r="K10">
        <f t="shared" si="1"/>
        <v>687664670.6586826</v>
      </c>
    </row>
    <row r="11" spans="1:11" ht="12.75">
      <c r="A11">
        <v>11</v>
      </c>
      <c r="B11">
        <v>22</v>
      </c>
      <c r="C11">
        <v>15</v>
      </c>
      <c r="D11" s="16">
        <v>43.5</v>
      </c>
      <c r="E11">
        <v>0</v>
      </c>
      <c r="F11">
        <v>0</v>
      </c>
      <c r="G11" s="14">
        <v>6.824550898203593</v>
      </c>
      <c r="I11">
        <f t="shared" si="0"/>
        <v>0</v>
      </c>
      <c r="J11">
        <f t="shared" si="2"/>
        <v>682455089.8203592</v>
      </c>
      <c r="K11">
        <f t="shared" si="1"/>
        <v>682455089.8203592</v>
      </c>
    </row>
    <row r="12" spans="1:11" ht="12.75">
      <c r="A12">
        <v>11</v>
      </c>
      <c r="B12">
        <v>10</v>
      </c>
      <c r="C12">
        <v>15</v>
      </c>
      <c r="D12" s="16">
        <v>43.599999999999994</v>
      </c>
      <c r="E12">
        <v>0</v>
      </c>
      <c r="F12">
        <v>0</v>
      </c>
      <c r="G12" s="14">
        <v>6.988516746411483</v>
      </c>
      <c r="I12">
        <f t="shared" si="0"/>
        <v>0</v>
      </c>
      <c r="J12">
        <f t="shared" si="2"/>
        <v>698851674.6411482</v>
      </c>
      <c r="K12">
        <f t="shared" si="1"/>
        <v>698851674.6411482</v>
      </c>
    </row>
    <row r="13" spans="1:11" ht="12.75">
      <c r="A13">
        <v>11</v>
      </c>
      <c r="B13">
        <v>19</v>
      </c>
      <c r="C13">
        <v>18</v>
      </c>
      <c r="D13" s="16">
        <v>43.8</v>
      </c>
      <c r="E13">
        <v>0</v>
      </c>
      <c r="F13">
        <v>0</v>
      </c>
      <c r="G13" s="14">
        <v>7.10835322195704</v>
      </c>
      <c r="I13">
        <f t="shared" si="0"/>
        <v>0</v>
      </c>
      <c r="J13">
        <f t="shared" si="2"/>
        <v>710835322.195704</v>
      </c>
      <c r="K13">
        <f t="shared" si="1"/>
        <v>710835322.195704</v>
      </c>
    </row>
    <row r="14" spans="1:11" ht="12.75">
      <c r="A14">
        <v>11</v>
      </c>
      <c r="B14">
        <v>19</v>
      </c>
      <c r="C14">
        <v>19</v>
      </c>
      <c r="D14" s="16">
        <v>43.8</v>
      </c>
      <c r="E14">
        <v>0</v>
      </c>
      <c r="F14">
        <v>0</v>
      </c>
      <c r="G14" s="14">
        <v>7.10835322195704</v>
      </c>
      <c r="I14">
        <f t="shared" si="0"/>
        <v>0</v>
      </c>
      <c r="J14">
        <f aca="true" t="shared" si="3" ref="J14:J131">G14*100000000</f>
        <v>710835322.195704</v>
      </c>
      <c r="K14">
        <f aca="true" t="shared" si="4" ref="K14:K131">I14+J14</f>
        <v>710835322.195704</v>
      </c>
    </row>
    <row r="15" spans="1:11" ht="12.75">
      <c r="A15">
        <v>9</v>
      </c>
      <c r="B15">
        <v>4</v>
      </c>
      <c r="C15">
        <v>5</v>
      </c>
      <c r="D15" s="16">
        <v>43.900000000000006</v>
      </c>
      <c r="E15">
        <v>0</v>
      </c>
      <c r="F15">
        <v>0</v>
      </c>
      <c r="G15" s="14">
        <v>7.0637663885578075</v>
      </c>
      <c r="I15">
        <f>IF(E15-F15&gt;0,(E15-F15)*60*$I$2,0)</f>
        <v>0</v>
      </c>
      <c r="J15">
        <f>G15*100000000</f>
        <v>706376638.8557807</v>
      </c>
      <c r="K15">
        <f>I15+J15</f>
        <v>706376638.8557807</v>
      </c>
    </row>
    <row r="16" spans="1:11" ht="12.75">
      <c r="A16">
        <v>9</v>
      </c>
      <c r="B16">
        <v>4</v>
      </c>
      <c r="C16">
        <v>2</v>
      </c>
      <c r="D16" s="16">
        <v>44</v>
      </c>
      <c r="E16">
        <v>0</v>
      </c>
      <c r="F16">
        <v>0</v>
      </c>
      <c r="G16" s="14">
        <v>7.071428571428572</v>
      </c>
      <c r="I16">
        <f>IF(E16-F16&gt;0,(E16-F16)*60*$I$2,0)</f>
        <v>0</v>
      </c>
      <c r="J16">
        <f t="shared" si="2"/>
        <v>707142857.1428572</v>
      </c>
      <c r="K16">
        <f t="shared" si="1"/>
        <v>707142857.1428572</v>
      </c>
    </row>
    <row r="17" spans="1:11" ht="12.75">
      <c r="A17">
        <v>11</v>
      </c>
      <c r="B17">
        <v>11</v>
      </c>
      <c r="C17">
        <v>11</v>
      </c>
      <c r="D17" s="16">
        <v>44</v>
      </c>
      <c r="E17">
        <v>0</v>
      </c>
      <c r="F17">
        <v>0</v>
      </c>
      <c r="G17" s="14">
        <v>7.2285714285714295</v>
      </c>
      <c r="I17">
        <f>IF(E17&lt;F17,0,(E17-F17)*60*I$2)</f>
        <v>0</v>
      </c>
      <c r="J17">
        <f t="shared" si="2"/>
        <v>722857142.8571429</v>
      </c>
      <c r="K17">
        <f t="shared" si="1"/>
        <v>722857142.8571429</v>
      </c>
    </row>
    <row r="18" spans="1:11" ht="12.75">
      <c r="A18">
        <v>11</v>
      </c>
      <c r="B18">
        <v>11</v>
      </c>
      <c r="C18">
        <v>12</v>
      </c>
      <c r="D18" s="16">
        <v>44</v>
      </c>
      <c r="E18">
        <v>0</v>
      </c>
      <c r="F18">
        <v>0</v>
      </c>
      <c r="G18" s="14">
        <v>7.1761904761904765</v>
      </c>
      <c r="I18">
        <f>IF(E18&lt;F18,0,(E18-F18)*60*I$2)</f>
        <v>0</v>
      </c>
      <c r="J18">
        <f t="shared" si="2"/>
        <v>717619047.6190476</v>
      </c>
      <c r="K18">
        <f t="shared" si="1"/>
        <v>717619047.6190476</v>
      </c>
    </row>
    <row r="19" spans="1:11" ht="12.75">
      <c r="A19">
        <v>11</v>
      </c>
      <c r="B19">
        <v>11</v>
      </c>
      <c r="C19">
        <v>14</v>
      </c>
      <c r="D19" s="16">
        <v>44</v>
      </c>
      <c r="E19">
        <v>0</v>
      </c>
      <c r="F19">
        <v>0</v>
      </c>
      <c r="G19" s="14">
        <v>7.2285714285714295</v>
      </c>
      <c r="I19">
        <f>IF(E19&lt;F19,0,(E19-F19)*60*I$2)</f>
        <v>0</v>
      </c>
      <c r="J19">
        <f t="shared" si="2"/>
        <v>722857142.8571429</v>
      </c>
      <c r="K19">
        <f t="shared" si="1"/>
        <v>722857142.8571429</v>
      </c>
    </row>
    <row r="20" spans="1:11" ht="12.75">
      <c r="A20">
        <v>11</v>
      </c>
      <c r="B20">
        <v>11</v>
      </c>
      <c r="C20">
        <v>13</v>
      </c>
      <c r="D20" s="16">
        <v>44.099999999999994</v>
      </c>
      <c r="E20">
        <v>0</v>
      </c>
      <c r="F20">
        <v>0</v>
      </c>
      <c r="G20" s="14">
        <v>7.183947681331746</v>
      </c>
      <c r="I20">
        <f>IF(E20&lt;F20,0,(E20-F20)*60*I$2)</f>
        <v>0</v>
      </c>
      <c r="J20">
        <f t="shared" si="2"/>
        <v>718394768.1331747</v>
      </c>
      <c r="K20">
        <f t="shared" si="1"/>
        <v>718394768.1331747</v>
      </c>
    </row>
    <row r="21" spans="1:11" ht="12.75">
      <c r="A21">
        <v>11</v>
      </c>
      <c r="B21">
        <v>22</v>
      </c>
      <c r="C21">
        <v>8</v>
      </c>
      <c r="D21" s="16">
        <v>44.099999999999994</v>
      </c>
      <c r="E21">
        <v>0</v>
      </c>
      <c r="F21">
        <v>0</v>
      </c>
      <c r="G21" s="14">
        <v>7.026634958382877</v>
      </c>
      <c r="I21">
        <f>IF(E21&lt;F21,0,(E21-F21)*60*I$2)</f>
        <v>0</v>
      </c>
      <c r="J21">
        <f t="shared" si="2"/>
        <v>702663495.8382877</v>
      </c>
      <c r="K21">
        <f t="shared" si="1"/>
        <v>702663495.8382877</v>
      </c>
    </row>
    <row r="22" spans="1:11" ht="12.75">
      <c r="A22">
        <v>9</v>
      </c>
      <c r="B22">
        <v>2</v>
      </c>
      <c r="C22">
        <v>1</v>
      </c>
      <c r="D22" s="16">
        <v>44.3</v>
      </c>
      <c r="E22">
        <v>0</v>
      </c>
      <c r="F22">
        <v>0</v>
      </c>
      <c r="G22" s="14">
        <v>6.9892052194543295</v>
      </c>
      <c r="I22">
        <f>IF(E22-F22&gt;0,(E22-F22)*60*$I$2,0)</f>
        <v>0</v>
      </c>
      <c r="J22">
        <f t="shared" si="2"/>
        <v>698920521.9454329</v>
      </c>
      <c r="K22">
        <f t="shared" si="1"/>
        <v>698920521.9454329</v>
      </c>
    </row>
    <row r="23" spans="1:11" ht="12.75">
      <c r="A23">
        <v>9</v>
      </c>
      <c r="B23">
        <v>2</v>
      </c>
      <c r="C23">
        <v>2</v>
      </c>
      <c r="D23" s="16">
        <v>44.5</v>
      </c>
      <c r="E23">
        <v>0</v>
      </c>
      <c r="F23">
        <v>0</v>
      </c>
      <c r="G23" s="14">
        <v>7.214792899408284</v>
      </c>
      <c r="I23">
        <f>IF(E23-F23&gt;0,(E23-F23)*60*$I$2,0)</f>
        <v>0</v>
      </c>
      <c r="J23">
        <f t="shared" si="2"/>
        <v>721479289.9408284</v>
      </c>
      <c r="K23">
        <f t="shared" si="1"/>
        <v>721479289.9408284</v>
      </c>
    </row>
    <row r="24" spans="1:11" ht="12.75">
      <c r="A24">
        <v>9</v>
      </c>
      <c r="B24">
        <v>4</v>
      </c>
      <c r="C24">
        <v>3</v>
      </c>
      <c r="D24" s="16">
        <v>44.5</v>
      </c>
      <c r="E24">
        <v>0</v>
      </c>
      <c r="F24">
        <v>0</v>
      </c>
      <c r="G24" s="14">
        <v>7.162130177514793</v>
      </c>
      <c r="I24">
        <f>IF(E24-F24&gt;0,(E24-F24)*60*$I$2,0)</f>
        <v>0</v>
      </c>
      <c r="J24">
        <f t="shared" si="2"/>
        <v>716213017.7514794</v>
      </c>
      <c r="K24">
        <f t="shared" si="1"/>
        <v>716213017.7514794</v>
      </c>
    </row>
    <row r="25" spans="1:11" ht="12.75">
      <c r="A25">
        <v>11</v>
      </c>
      <c r="B25">
        <v>8</v>
      </c>
      <c r="C25">
        <v>21</v>
      </c>
      <c r="D25" s="16">
        <v>44.5</v>
      </c>
      <c r="E25">
        <v>0</v>
      </c>
      <c r="F25">
        <v>0</v>
      </c>
      <c r="G25" s="14">
        <v>7.372781065088757</v>
      </c>
      <c r="I25">
        <f aca="true" t="shared" si="5" ref="I25:I35">IF(E25&lt;F25,0,(E25-F25)*60*I$2)</f>
        <v>0</v>
      </c>
      <c r="J25">
        <f t="shared" si="2"/>
        <v>737278106.5088757</v>
      </c>
      <c r="K25">
        <f t="shared" si="1"/>
        <v>737278106.5088757</v>
      </c>
    </row>
    <row r="26" spans="1:11" ht="12.75">
      <c r="A26">
        <v>11</v>
      </c>
      <c r="B26">
        <v>30</v>
      </c>
      <c r="C26">
        <v>6</v>
      </c>
      <c r="D26" s="16">
        <v>44.5</v>
      </c>
      <c r="E26">
        <v>0</v>
      </c>
      <c r="F26">
        <v>0</v>
      </c>
      <c r="G26" s="14">
        <v>7.109467455621302</v>
      </c>
      <c r="I26">
        <f t="shared" si="5"/>
        <v>0</v>
      </c>
      <c r="J26">
        <f t="shared" si="2"/>
        <v>710946745.5621302</v>
      </c>
      <c r="K26">
        <f t="shared" si="1"/>
        <v>710946745.5621302</v>
      </c>
    </row>
    <row r="27" spans="1:11" ht="12.75">
      <c r="A27">
        <v>11</v>
      </c>
      <c r="B27">
        <v>18</v>
      </c>
      <c r="C27">
        <v>11</v>
      </c>
      <c r="D27" s="16">
        <v>44.599999999999994</v>
      </c>
      <c r="E27">
        <v>0</v>
      </c>
      <c r="F27">
        <v>0</v>
      </c>
      <c r="G27" s="14">
        <v>7.169739952718675</v>
      </c>
      <c r="I27">
        <f t="shared" si="5"/>
        <v>0</v>
      </c>
      <c r="J27">
        <f t="shared" si="2"/>
        <v>716973995.2718675</v>
      </c>
      <c r="K27">
        <f t="shared" si="1"/>
        <v>716973995.2718675</v>
      </c>
    </row>
    <row r="28" spans="1:11" ht="12.75">
      <c r="A28">
        <v>11</v>
      </c>
      <c r="B28">
        <v>18</v>
      </c>
      <c r="C28">
        <v>20</v>
      </c>
      <c r="D28" s="16">
        <v>44.599999999999994</v>
      </c>
      <c r="E28">
        <v>0</v>
      </c>
      <c r="F28">
        <v>0</v>
      </c>
      <c r="G28" s="14">
        <v>7.169739952718675</v>
      </c>
      <c r="I28">
        <f t="shared" si="5"/>
        <v>0</v>
      </c>
      <c r="J28">
        <f t="shared" si="2"/>
        <v>716973995.2718675</v>
      </c>
      <c r="K28">
        <f t="shared" si="1"/>
        <v>716973995.2718675</v>
      </c>
    </row>
    <row r="29" spans="1:11" ht="12.75">
      <c r="A29">
        <v>11</v>
      </c>
      <c r="B29">
        <v>8</v>
      </c>
      <c r="C29">
        <v>22</v>
      </c>
      <c r="D29" s="16">
        <v>44.7</v>
      </c>
      <c r="E29">
        <v>0</v>
      </c>
      <c r="F29">
        <v>0</v>
      </c>
      <c r="G29" s="14">
        <v>7.388429752066116</v>
      </c>
      <c r="I29">
        <f t="shared" si="5"/>
        <v>0</v>
      </c>
      <c r="J29">
        <f t="shared" si="2"/>
        <v>738842975.2066116</v>
      </c>
      <c r="K29">
        <f t="shared" si="1"/>
        <v>738842975.2066116</v>
      </c>
    </row>
    <row r="30" spans="1:11" ht="12.75">
      <c r="A30">
        <v>11</v>
      </c>
      <c r="B30">
        <v>11</v>
      </c>
      <c r="C30">
        <v>10</v>
      </c>
      <c r="D30" s="16">
        <v>44.7</v>
      </c>
      <c r="E30">
        <v>0</v>
      </c>
      <c r="F30">
        <v>0</v>
      </c>
      <c r="G30" s="14">
        <v>7.282880755608029</v>
      </c>
      <c r="I30">
        <f t="shared" si="5"/>
        <v>0</v>
      </c>
      <c r="J30">
        <f t="shared" si="2"/>
        <v>728288075.5608029</v>
      </c>
      <c r="K30">
        <f t="shared" si="1"/>
        <v>728288075.5608029</v>
      </c>
    </row>
    <row r="31" spans="1:11" ht="12.75">
      <c r="A31">
        <v>11</v>
      </c>
      <c r="B31">
        <v>17</v>
      </c>
      <c r="C31">
        <v>20</v>
      </c>
      <c r="D31" s="16">
        <v>44.7</v>
      </c>
      <c r="E31">
        <v>0</v>
      </c>
      <c r="F31">
        <v>0</v>
      </c>
      <c r="G31" s="14">
        <v>7.124557260920898</v>
      </c>
      <c r="I31">
        <f t="shared" si="5"/>
        <v>0</v>
      </c>
      <c r="J31">
        <f t="shared" si="2"/>
        <v>712455726.0920898</v>
      </c>
      <c r="K31">
        <f t="shared" si="1"/>
        <v>712455726.0920898</v>
      </c>
    </row>
    <row r="32" spans="1:11" ht="12.75">
      <c r="A32">
        <v>11</v>
      </c>
      <c r="B32">
        <v>18</v>
      </c>
      <c r="C32">
        <v>10</v>
      </c>
      <c r="D32" s="16">
        <v>44.7</v>
      </c>
      <c r="E32">
        <v>0</v>
      </c>
      <c r="F32">
        <v>0</v>
      </c>
      <c r="G32" s="14">
        <v>7.230106257378985</v>
      </c>
      <c r="I32">
        <f t="shared" si="5"/>
        <v>0</v>
      </c>
      <c r="J32">
        <f t="shared" si="2"/>
        <v>723010625.7378985</v>
      </c>
      <c r="K32">
        <f t="shared" si="1"/>
        <v>723010625.7378985</v>
      </c>
    </row>
    <row r="33" spans="1:11" ht="12.75">
      <c r="A33">
        <v>11</v>
      </c>
      <c r="B33">
        <v>18</v>
      </c>
      <c r="C33">
        <v>21</v>
      </c>
      <c r="D33" s="16">
        <v>44.7</v>
      </c>
      <c r="E33">
        <v>0</v>
      </c>
      <c r="F33">
        <v>0</v>
      </c>
      <c r="G33" s="14">
        <v>7.124557260920898</v>
      </c>
      <c r="I33">
        <f t="shared" si="5"/>
        <v>0</v>
      </c>
      <c r="J33">
        <f t="shared" si="2"/>
        <v>712455726.0920898</v>
      </c>
      <c r="K33">
        <f t="shared" si="1"/>
        <v>712455726.0920898</v>
      </c>
    </row>
    <row r="34" spans="1:11" ht="12.75">
      <c r="A34">
        <v>11</v>
      </c>
      <c r="B34">
        <v>29</v>
      </c>
      <c r="C34">
        <v>19</v>
      </c>
      <c r="D34" s="16">
        <v>44.7</v>
      </c>
      <c r="E34">
        <v>0</v>
      </c>
      <c r="F34">
        <v>0</v>
      </c>
      <c r="G34" s="14">
        <v>7.071782762691854</v>
      </c>
      <c r="I34">
        <f t="shared" si="5"/>
        <v>0</v>
      </c>
      <c r="J34">
        <f t="shared" si="2"/>
        <v>707178276.2691854</v>
      </c>
      <c r="K34">
        <f t="shared" si="1"/>
        <v>707178276.2691854</v>
      </c>
    </row>
    <row r="35" spans="1:11" ht="12.75">
      <c r="A35">
        <v>11</v>
      </c>
      <c r="B35">
        <v>29</v>
      </c>
      <c r="C35">
        <v>21</v>
      </c>
      <c r="D35" s="16">
        <v>44.7</v>
      </c>
      <c r="E35">
        <v>0</v>
      </c>
      <c r="F35">
        <v>0</v>
      </c>
      <c r="G35" s="14">
        <v>7.071782762691854</v>
      </c>
      <c r="I35">
        <f t="shared" si="5"/>
        <v>0</v>
      </c>
      <c r="J35">
        <f t="shared" si="2"/>
        <v>707178276.2691854</v>
      </c>
      <c r="K35">
        <f t="shared" si="1"/>
        <v>707178276.2691854</v>
      </c>
    </row>
    <row r="36" spans="1:11" ht="12.75">
      <c r="A36">
        <v>9</v>
      </c>
      <c r="B36">
        <v>4</v>
      </c>
      <c r="C36">
        <v>4</v>
      </c>
      <c r="D36" s="16">
        <v>44.8</v>
      </c>
      <c r="E36">
        <v>0</v>
      </c>
      <c r="F36">
        <v>0</v>
      </c>
      <c r="G36" s="14">
        <v>7.079245283018868</v>
      </c>
      <c r="I36">
        <f>IF(E36-F36&gt;0,(E36-F36)*60*$I$2,0)</f>
        <v>0</v>
      </c>
      <c r="J36">
        <f t="shared" si="2"/>
        <v>707924528.3018868</v>
      </c>
      <c r="K36">
        <f t="shared" si="1"/>
        <v>707924528.3018868</v>
      </c>
    </row>
    <row r="37" spans="1:11" ht="12.75">
      <c r="A37">
        <v>11</v>
      </c>
      <c r="B37">
        <v>18</v>
      </c>
      <c r="C37">
        <v>9</v>
      </c>
      <c r="D37" s="16">
        <v>44.8</v>
      </c>
      <c r="E37">
        <v>0</v>
      </c>
      <c r="F37">
        <v>0</v>
      </c>
      <c r="G37" s="14">
        <v>7.2377358490566035</v>
      </c>
      <c r="I37">
        <f>IF(E37&lt;F37,0,(E37-F37)*60*I$2)</f>
        <v>0</v>
      </c>
      <c r="J37">
        <f t="shared" si="2"/>
        <v>723773584.9056604</v>
      </c>
      <c r="K37">
        <f t="shared" si="1"/>
        <v>723773584.9056604</v>
      </c>
    </row>
    <row r="38" spans="1:11" ht="12.75">
      <c r="A38">
        <v>11</v>
      </c>
      <c r="B38">
        <v>18</v>
      </c>
      <c r="C38">
        <v>16</v>
      </c>
      <c r="D38" s="16">
        <v>44.8</v>
      </c>
      <c r="E38">
        <v>0</v>
      </c>
      <c r="F38">
        <v>0</v>
      </c>
      <c r="G38" s="14">
        <v>7.184905660377358</v>
      </c>
      <c r="I38">
        <f>IF(E38&lt;F38,0,(E38-F38)*60*I$2)</f>
        <v>0</v>
      </c>
      <c r="J38">
        <f t="shared" si="2"/>
        <v>718490566.0377358</v>
      </c>
      <c r="K38">
        <f t="shared" si="1"/>
        <v>718490566.0377358</v>
      </c>
    </row>
    <row r="39" spans="1:11" ht="12.75">
      <c r="A39">
        <v>11</v>
      </c>
      <c r="B39">
        <v>20</v>
      </c>
      <c r="C39">
        <v>14</v>
      </c>
      <c r="D39" s="16">
        <v>44.8</v>
      </c>
      <c r="E39">
        <v>0</v>
      </c>
      <c r="F39">
        <v>0</v>
      </c>
      <c r="G39" s="14">
        <v>6.815094339622641</v>
      </c>
      <c r="I39">
        <f>IF(E39&lt;F39,0,(E39-F39)*60*I$2)</f>
        <v>0</v>
      </c>
      <c r="J39">
        <f t="shared" si="2"/>
        <v>681509433.9622642</v>
      </c>
      <c r="K39">
        <f t="shared" si="1"/>
        <v>681509433.9622642</v>
      </c>
    </row>
    <row r="40" spans="1:11" ht="12.75">
      <c r="A40">
        <v>11</v>
      </c>
      <c r="B40">
        <v>30</v>
      </c>
      <c r="C40">
        <v>8</v>
      </c>
      <c r="D40" s="16">
        <v>44.8</v>
      </c>
      <c r="E40">
        <v>0</v>
      </c>
      <c r="F40">
        <v>0</v>
      </c>
      <c r="G40" s="14">
        <v>7.184905660377358</v>
      </c>
      <c r="I40">
        <f>IF(E40&lt;F40,0,(E40-F40)*60*I$2)</f>
        <v>0</v>
      </c>
      <c r="J40">
        <f t="shared" si="2"/>
        <v>718490566.0377358</v>
      </c>
      <c r="K40">
        <f t="shared" si="1"/>
        <v>718490566.0377358</v>
      </c>
    </row>
    <row r="41" spans="1:11" ht="12.75">
      <c r="A41">
        <v>9</v>
      </c>
      <c r="B41">
        <v>2</v>
      </c>
      <c r="C41">
        <v>3</v>
      </c>
      <c r="D41" s="16">
        <v>44.900000000000006</v>
      </c>
      <c r="E41">
        <v>0</v>
      </c>
      <c r="F41">
        <v>0</v>
      </c>
      <c r="G41" s="14">
        <v>7.245347467608951</v>
      </c>
      <c r="I41">
        <f>IF(E41-F41&gt;0,(E41-F41)*60*$I$2,0)</f>
        <v>0</v>
      </c>
      <c r="J41">
        <f t="shared" si="2"/>
        <v>724534746.7608951</v>
      </c>
      <c r="K41">
        <f t="shared" si="1"/>
        <v>724534746.7608951</v>
      </c>
    </row>
    <row r="42" spans="1:11" ht="12.75">
      <c r="A42">
        <v>11</v>
      </c>
      <c r="B42">
        <v>15</v>
      </c>
      <c r="C42">
        <v>23</v>
      </c>
      <c r="D42" s="16">
        <v>44.900000000000006</v>
      </c>
      <c r="E42">
        <v>0</v>
      </c>
      <c r="F42">
        <v>0</v>
      </c>
      <c r="G42" s="14">
        <v>7.298233215547703</v>
      </c>
      <c r="I42">
        <f aca="true" t="shared" si="6" ref="I42:I50">IF(E42&lt;F42,0,(E42-F42)*60*I$2)</f>
        <v>0</v>
      </c>
      <c r="J42">
        <f t="shared" si="2"/>
        <v>729823321.5547704</v>
      </c>
      <c r="K42">
        <f t="shared" si="1"/>
        <v>729823321.5547704</v>
      </c>
    </row>
    <row r="43" spans="1:11" ht="12.75">
      <c r="A43">
        <v>11</v>
      </c>
      <c r="B43">
        <v>18</v>
      </c>
      <c r="C43">
        <v>12</v>
      </c>
      <c r="D43" s="16">
        <v>44.900000000000006</v>
      </c>
      <c r="E43">
        <v>0</v>
      </c>
      <c r="F43">
        <v>0</v>
      </c>
      <c r="G43" s="14">
        <v>7.245347467608951</v>
      </c>
      <c r="I43">
        <f t="shared" si="6"/>
        <v>0</v>
      </c>
      <c r="J43">
        <f t="shared" si="2"/>
        <v>724534746.7608951</v>
      </c>
      <c r="K43">
        <f t="shared" si="1"/>
        <v>724534746.7608951</v>
      </c>
    </row>
    <row r="44" spans="1:11" ht="12.75">
      <c r="A44">
        <v>11</v>
      </c>
      <c r="B44">
        <v>18</v>
      </c>
      <c r="C44">
        <v>15</v>
      </c>
      <c r="D44" s="16">
        <v>44.900000000000006</v>
      </c>
      <c r="E44">
        <v>0</v>
      </c>
      <c r="F44">
        <v>0</v>
      </c>
      <c r="G44" s="14">
        <v>7.1924617196702</v>
      </c>
      <c r="I44">
        <f t="shared" si="6"/>
        <v>0</v>
      </c>
      <c r="J44">
        <f t="shared" si="2"/>
        <v>719246171.9670199</v>
      </c>
      <c r="K44">
        <f t="shared" si="1"/>
        <v>719246171.9670199</v>
      </c>
    </row>
    <row r="45" spans="1:11" ht="12.75">
      <c r="A45">
        <v>11</v>
      </c>
      <c r="B45">
        <v>20</v>
      </c>
      <c r="C45">
        <v>15</v>
      </c>
      <c r="D45" s="16">
        <v>44.900000000000006</v>
      </c>
      <c r="E45">
        <v>0</v>
      </c>
      <c r="F45">
        <v>0</v>
      </c>
      <c r="G45" s="14">
        <v>6.82226148409894</v>
      </c>
      <c r="I45">
        <f t="shared" si="6"/>
        <v>0</v>
      </c>
      <c r="J45">
        <f t="shared" si="2"/>
        <v>682226148.409894</v>
      </c>
      <c r="K45">
        <f t="shared" si="1"/>
        <v>682226148.409894</v>
      </c>
    </row>
    <row r="46" spans="1:11" ht="12.75">
      <c r="A46">
        <v>11</v>
      </c>
      <c r="B46">
        <v>29</v>
      </c>
      <c r="C46">
        <v>20</v>
      </c>
      <c r="D46" s="16">
        <v>44.900000000000006</v>
      </c>
      <c r="E46">
        <v>0</v>
      </c>
      <c r="F46">
        <v>0</v>
      </c>
      <c r="G46" s="14">
        <v>7.086690223792697</v>
      </c>
      <c r="I46">
        <f t="shared" si="6"/>
        <v>0</v>
      </c>
      <c r="J46">
        <f t="shared" si="2"/>
        <v>708669022.3792697</v>
      </c>
      <c r="K46">
        <f t="shared" si="1"/>
        <v>708669022.3792697</v>
      </c>
    </row>
    <row r="47" spans="1:11" ht="12.75">
      <c r="A47">
        <v>11</v>
      </c>
      <c r="B47">
        <v>11</v>
      </c>
      <c r="C47">
        <v>9</v>
      </c>
      <c r="D47" s="16">
        <v>45</v>
      </c>
      <c r="E47">
        <v>0</v>
      </c>
      <c r="F47">
        <v>0</v>
      </c>
      <c r="G47" s="14">
        <v>7.305882352941177</v>
      </c>
      <c r="I47">
        <f t="shared" si="6"/>
        <v>0</v>
      </c>
      <c r="J47">
        <f t="shared" si="2"/>
        <v>730588235.2941177</v>
      </c>
      <c r="K47">
        <f t="shared" si="1"/>
        <v>730588235.2941177</v>
      </c>
    </row>
    <row r="48" spans="1:11" ht="12.75">
      <c r="A48">
        <v>11</v>
      </c>
      <c r="B48">
        <v>11</v>
      </c>
      <c r="C48">
        <v>15</v>
      </c>
      <c r="D48" s="16">
        <v>45</v>
      </c>
      <c r="E48">
        <v>0</v>
      </c>
      <c r="F48">
        <v>0</v>
      </c>
      <c r="G48" s="14">
        <v>7.252941176470588</v>
      </c>
      <c r="I48">
        <f t="shared" si="6"/>
        <v>0</v>
      </c>
      <c r="J48">
        <f t="shared" si="2"/>
        <v>725294117.6470588</v>
      </c>
      <c r="K48">
        <f t="shared" si="1"/>
        <v>725294117.6470588</v>
      </c>
    </row>
    <row r="49" spans="1:11" ht="12.75">
      <c r="A49">
        <v>11</v>
      </c>
      <c r="B49">
        <v>18</v>
      </c>
      <c r="C49">
        <v>22</v>
      </c>
      <c r="D49" s="16">
        <v>45</v>
      </c>
      <c r="E49">
        <v>0</v>
      </c>
      <c r="F49">
        <v>0</v>
      </c>
      <c r="G49" s="14">
        <v>7.2</v>
      </c>
      <c r="I49">
        <f t="shared" si="6"/>
        <v>0</v>
      </c>
      <c r="J49">
        <f t="shared" si="2"/>
        <v>720000000</v>
      </c>
      <c r="K49">
        <f t="shared" si="1"/>
        <v>720000000</v>
      </c>
    </row>
    <row r="50" spans="1:11" ht="12.75">
      <c r="A50">
        <v>11</v>
      </c>
      <c r="B50">
        <v>20</v>
      </c>
      <c r="C50">
        <v>11</v>
      </c>
      <c r="D50" s="16">
        <v>45</v>
      </c>
      <c r="E50">
        <v>0</v>
      </c>
      <c r="F50">
        <v>0</v>
      </c>
      <c r="G50" s="14">
        <v>6.829411764705883</v>
      </c>
      <c r="I50">
        <f t="shared" si="6"/>
        <v>0</v>
      </c>
      <c r="J50">
        <f t="shared" si="2"/>
        <v>682941176.4705883</v>
      </c>
      <c r="K50">
        <f t="shared" si="1"/>
        <v>682941176.4705883</v>
      </c>
    </row>
    <row r="51" spans="1:11" ht="12.75">
      <c r="A51">
        <v>9</v>
      </c>
      <c r="B51">
        <v>2</v>
      </c>
      <c r="C51">
        <v>5</v>
      </c>
      <c r="D51" s="16">
        <v>45.099999999999994</v>
      </c>
      <c r="E51">
        <v>0</v>
      </c>
      <c r="F51">
        <v>0</v>
      </c>
      <c r="G51" s="14">
        <v>7.313513513513514</v>
      </c>
      <c r="I51">
        <f>IF(E51-F51&gt;0,(E51-F51)*60*$I$2,0)</f>
        <v>0</v>
      </c>
      <c r="J51">
        <f t="shared" si="2"/>
        <v>731351351.3513514</v>
      </c>
      <c r="K51">
        <f t="shared" si="1"/>
        <v>731351351.3513514</v>
      </c>
    </row>
    <row r="52" spans="1:11" ht="12.75">
      <c r="A52">
        <v>11</v>
      </c>
      <c r="B52">
        <v>11</v>
      </c>
      <c r="C52">
        <v>8</v>
      </c>
      <c r="D52" s="16">
        <v>45.099999999999994</v>
      </c>
      <c r="E52">
        <v>0</v>
      </c>
      <c r="F52">
        <v>0</v>
      </c>
      <c r="G52" s="14">
        <v>7.313513513513514</v>
      </c>
      <c r="I52">
        <f aca="true" t="shared" si="7" ref="I52:I59">IF(E52&lt;F52,0,(E52-F52)*60*I$2)</f>
        <v>0</v>
      </c>
      <c r="J52">
        <f t="shared" si="2"/>
        <v>731351351.3513514</v>
      </c>
      <c r="K52">
        <f t="shared" si="1"/>
        <v>731351351.3513514</v>
      </c>
    </row>
    <row r="53" spans="1:11" ht="12.75">
      <c r="A53">
        <v>11</v>
      </c>
      <c r="B53">
        <v>17</v>
      </c>
      <c r="C53">
        <v>24</v>
      </c>
      <c r="D53" s="16">
        <v>45.099999999999994</v>
      </c>
      <c r="E53">
        <v>0</v>
      </c>
      <c r="F53">
        <v>0</v>
      </c>
      <c r="G53" s="14">
        <v>7.207520564042303</v>
      </c>
      <c r="I53">
        <f t="shared" si="7"/>
        <v>0</v>
      </c>
      <c r="J53">
        <f t="shared" si="2"/>
        <v>720752056.4042304</v>
      </c>
      <c r="K53">
        <f t="shared" si="1"/>
        <v>720752056.4042304</v>
      </c>
    </row>
    <row r="54" spans="1:11" ht="12.75">
      <c r="A54">
        <v>11</v>
      </c>
      <c r="B54">
        <v>18</v>
      </c>
      <c r="C54">
        <v>2</v>
      </c>
      <c r="D54" s="16">
        <v>45.099999999999994</v>
      </c>
      <c r="E54">
        <v>0</v>
      </c>
      <c r="F54">
        <v>0</v>
      </c>
      <c r="G54" s="14">
        <v>7.207520564042303</v>
      </c>
      <c r="I54">
        <f t="shared" si="7"/>
        <v>0</v>
      </c>
      <c r="J54">
        <f t="shared" si="2"/>
        <v>720752056.4042304</v>
      </c>
      <c r="K54">
        <f t="shared" si="1"/>
        <v>720752056.4042304</v>
      </c>
    </row>
    <row r="55" spans="1:11" ht="12.75">
      <c r="A55">
        <v>11</v>
      </c>
      <c r="B55">
        <v>18</v>
      </c>
      <c r="C55">
        <v>6</v>
      </c>
      <c r="D55" s="16">
        <v>45.099999999999994</v>
      </c>
      <c r="E55">
        <v>0</v>
      </c>
      <c r="F55">
        <v>0</v>
      </c>
      <c r="G55" s="14">
        <v>7.260517038777908</v>
      </c>
      <c r="I55">
        <f t="shared" si="7"/>
        <v>0</v>
      </c>
      <c r="J55">
        <f t="shared" si="2"/>
        <v>726051703.8777908</v>
      </c>
      <c r="K55">
        <f t="shared" si="1"/>
        <v>726051703.8777908</v>
      </c>
    </row>
    <row r="56" spans="1:11" ht="12.75">
      <c r="A56">
        <v>11</v>
      </c>
      <c r="B56">
        <v>19</v>
      </c>
      <c r="C56">
        <v>20</v>
      </c>
      <c r="D56" s="16">
        <v>45.099999999999994</v>
      </c>
      <c r="E56">
        <v>0</v>
      </c>
      <c r="F56">
        <v>0</v>
      </c>
      <c r="G56" s="14">
        <v>7.207520564042303</v>
      </c>
      <c r="I56">
        <f t="shared" si="7"/>
        <v>0</v>
      </c>
      <c r="J56">
        <f t="shared" si="2"/>
        <v>720752056.4042304</v>
      </c>
      <c r="K56">
        <f t="shared" si="1"/>
        <v>720752056.4042304</v>
      </c>
    </row>
    <row r="57" spans="1:11" ht="12.75">
      <c r="A57">
        <v>11</v>
      </c>
      <c r="B57">
        <v>29</v>
      </c>
      <c r="C57">
        <v>22</v>
      </c>
      <c r="D57" s="16">
        <v>45.099999999999994</v>
      </c>
      <c r="E57">
        <v>0</v>
      </c>
      <c r="F57">
        <v>0</v>
      </c>
      <c r="G57" s="14">
        <v>7.101527614571093</v>
      </c>
      <c r="I57">
        <f t="shared" si="7"/>
        <v>0</v>
      </c>
      <c r="J57">
        <f t="shared" si="2"/>
        <v>710152761.4571092</v>
      </c>
      <c r="K57">
        <f t="shared" si="1"/>
        <v>710152761.4571092</v>
      </c>
    </row>
    <row r="58" spans="1:11" ht="12.75">
      <c r="A58">
        <v>11</v>
      </c>
      <c r="B58">
        <v>18</v>
      </c>
      <c r="C58">
        <v>14</v>
      </c>
      <c r="D58" s="16">
        <v>45.2</v>
      </c>
      <c r="E58">
        <v>0</v>
      </c>
      <c r="F58">
        <v>0</v>
      </c>
      <c r="G58" s="14">
        <v>7.215023474178404</v>
      </c>
      <c r="I58">
        <f t="shared" si="7"/>
        <v>0</v>
      </c>
      <c r="J58">
        <f t="shared" si="2"/>
        <v>721502347.4178404</v>
      </c>
      <c r="K58">
        <f t="shared" si="1"/>
        <v>721502347.4178404</v>
      </c>
    </row>
    <row r="59" spans="1:11" ht="12.75">
      <c r="A59">
        <v>11</v>
      </c>
      <c r="B59">
        <v>19</v>
      </c>
      <c r="C59">
        <v>17</v>
      </c>
      <c r="D59" s="16">
        <v>45.2</v>
      </c>
      <c r="E59">
        <v>0</v>
      </c>
      <c r="F59">
        <v>0</v>
      </c>
      <c r="G59" s="14">
        <v>7.215023474178404</v>
      </c>
      <c r="I59">
        <f t="shared" si="7"/>
        <v>0</v>
      </c>
      <c r="J59">
        <f t="shared" si="2"/>
        <v>721502347.4178404</v>
      </c>
      <c r="K59">
        <f t="shared" si="1"/>
        <v>721502347.4178404</v>
      </c>
    </row>
    <row r="60" spans="1:11" ht="12.75">
      <c r="A60">
        <v>9</v>
      </c>
      <c r="B60">
        <v>2</v>
      </c>
      <c r="C60">
        <v>4</v>
      </c>
      <c r="D60" s="16">
        <v>45.3</v>
      </c>
      <c r="E60">
        <v>0</v>
      </c>
      <c r="F60">
        <v>0</v>
      </c>
      <c r="G60" s="14">
        <v>7.275615474794841</v>
      </c>
      <c r="I60">
        <f>IF(E60-F60&gt;0,(E60-F60)*60*$I$2,0)</f>
        <v>0</v>
      </c>
      <c r="J60">
        <f t="shared" si="2"/>
        <v>727561547.4794841</v>
      </c>
      <c r="K60">
        <f t="shared" si="1"/>
        <v>727561547.4794841</v>
      </c>
    </row>
    <row r="61" spans="1:11" ht="12.75">
      <c r="A61">
        <v>11</v>
      </c>
      <c r="B61">
        <v>18</v>
      </c>
      <c r="C61">
        <v>3</v>
      </c>
      <c r="D61" s="16">
        <v>45.3</v>
      </c>
      <c r="E61">
        <v>0</v>
      </c>
      <c r="F61">
        <v>0</v>
      </c>
      <c r="G61" s="14">
        <v>7.275615474794841</v>
      </c>
      <c r="I61">
        <f aca="true" t="shared" si="8" ref="I61:I95">IF(E61&lt;F61,0,(E61-F61)*60*I$2)</f>
        <v>0</v>
      </c>
      <c r="J61">
        <f t="shared" si="2"/>
        <v>727561547.4794841</v>
      </c>
      <c r="K61">
        <f t="shared" si="1"/>
        <v>727561547.4794841</v>
      </c>
    </row>
    <row r="62" spans="1:11" ht="12.75">
      <c r="A62">
        <v>11</v>
      </c>
      <c r="B62">
        <v>18</v>
      </c>
      <c r="C62">
        <v>13</v>
      </c>
      <c r="D62" s="16">
        <v>45.3</v>
      </c>
      <c r="E62">
        <v>0</v>
      </c>
      <c r="F62">
        <v>0</v>
      </c>
      <c r="G62" s="14">
        <v>7.222508792497069</v>
      </c>
      <c r="I62">
        <f t="shared" si="8"/>
        <v>0</v>
      </c>
      <c r="J62">
        <f t="shared" si="2"/>
        <v>722250879.2497069</v>
      </c>
      <c r="K62">
        <f t="shared" si="1"/>
        <v>722250879.2497069</v>
      </c>
    </row>
    <row r="63" spans="1:11" ht="12.75">
      <c r="A63">
        <v>11</v>
      </c>
      <c r="B63">
        <v>19</v>
      </c>
      <c r="C63">
        <v>9</v>
      </c>
      <c r="D63" s="16">
        <v>45.3</v>
      </c>
      <c r="E63">
        <v>0</v>
      </c>
      <c r="F63">
        <v>0</v>
      </c>
      <c r="G63" s="14">
        <v>7.222508792497069</v>
      </c>
      <c r="I63">
        <f t="shared" si="8"/>
        <v>0</v>
      </c>
      <c r="J63">
        <f t="shared" si="2"/>
        <v>722250879.2497069</v>
      </c>
      <c r="K63">
        <f t="shared" si="1"/>
        <v>722250879.2497069</v>
      </c>
    </row>
    <row r="64" spans="1:11" ht="12.75">
      <c r="A64">
        <v>11</v>
      </c>
      <c r="B64">
        <v>20</v>
      </c>
      <c r="C64">
        <v>12</v>
      </c>
      <c r="D64" s="16">
        <v>45.3</v>
      </c>
      <c r="E64">
        <v>0</v>
      </c>
      <c r="F64">
        <v>0</v>
      </c>
      <c r="G64" s="14">
        <v>6.850762016412661</v>
      </c>
      <c r="I64">
        <f t="shared" si="8"/>
        <v>0</v>
      </c>
      <c r="J64">
        <f t="shared" si="2"/>
        <v>685076201.6412661</v>
      </c>
      <c r="K64">
        <f t="shared" si="1"/>
        <v>685076201.6412661</v>
      </c>
    </row>
    <row r="65" spans="1:11" ht="12.75">
      <c r="A65">
        <v>11</v>
      </c>
      <c r="B65">
        <v>30</v>
      </c>
      <c r="C65">
        <v>5</v>
      </c>
      <c r="D65" s="16">
        <v>45.3</v>
      </c>
      <c r="E65">
        <v>0</v>
      </c>
      <c r="F65">
        <v>0</v>
      </c>
      <c r="G65" s="14">
        <v>7.169402110199297</v>
      </c>
      <c r="I65">
        <f t="shared" si="8"/>
        <v>0</v>
      </c>
      <c r="J65">
        <f t="shared" si="2"/>
        <v>716940211.0199296</v>
      </c>
      <c r="K65">
        <f t="shared" si="1"/>
        <v>716940211.0199296</v>
      </c>
    </row>
    <row r="66" spans="1:11" ht="12.75">
      <c r="A66">
        <v>11</v>
      </c>
      <c r="B66">
        <v>18</v>
      </c>
      <c r="C66">
        <v>4</v>
      </c>
      <c r="D66" s="16">
        <v>45.400000000000006</v>
      </c>
      <c r="E66">
        <v>0</v>
      </c>
      <c r="F66">
        <v>0</v>
      </c>
      <c r="G66" s="14">
        <v>7.2299765807962535</v>
      </c>
      <c r="I66">
        <f t="shared" si="8"/>
        <v>0</v>
      </c>
      <c r="J66">
        <f t="shared" si="2"/>
        <v>722997658.0796254</v>
      </c>
      <c r="K66">
        <f t="shared" si="1"/>
        <v>722997658.0796254</v>
      </c>
    </row>
    <row r="67" spans="1:11" ht="12.75">
      <c r="A67">
        <v>11</v>
      </c>
      <c r="B67">
        <v>19</v>
      </c>
      <c r="C67">
        <v>13</v>
      </c>
      <c r="D67" s="16">
        <v>45.400000000000006</v>
      </c>
      <c r="E67">
        <v>0</v>
      </c>
      <c r="F67">
        <v>0</v>
      </c>
      <c r="G67" s="14">
        <v>7.2299765807962535</v>
      </c>
      <c r="I67">
        <f t="shared" si="8"/>
        <v>0</v>
      </c>
      <c r="J67">
        <f t="shared" si="2"/>
        <v>722997658.0796254</v>
      </c>
      <c r="K67">
        <f t="shared" si="1"/>
        <v>722997658.0796254</v>
      </c>
    </row>
    <row r="68" spans="1:11" ht="12.75">
      <c r="A68">
        <v>11</v>
      </c>
      <c r="B68">
        <v>29</v>
      </c>
      <c r="C68">
        <v>24</v>
      </c>
      <c r="D68" s="16">
        <v>45.400000000000006</v>
      </c>
      <c r="E68">
        <v>0</v>
      </c>
      <c r="F68">
        <v>0</v>
      </c>
      <c r="G68" s="14">
        <v>7.176814988290398</v>
      </c>
      <c r="I68">
        <f t="shared" si="8"/>
        <v>0</v>
      </c>
      <c r="J68">
        <f t="shared" si="3"/>
        <v>717681498.8290398</v>
      </c>
      <c r="K68">
        <f t="shared" si="4"/>
        <v>717681498.8290398</v>
      </c>
    </row>
    <row r="69" spans="1:11" ht="12.75">
      <c r="A69">
        <v>11</v>
      </c>
      <c r="B69">
        <v>30</v>
      </c>
      <c r="C69">
        <v>7</v>
      </c>
      <c r="D69" s="16">
        <v>45.400000000000006</v>
      </c>
      <c r="E69">
        <v>0</v>
      </c>
      <c r="F69">
        <v>0</v>
      </c>
      <c r="G69" s="14">
        <v>7.176814988290398</v>
      </c>
      <c r="I69">
        <f t="shared" si="8"/>
        <v>0</v>
      </c>
      <c r="J69">
        <f t="shared" si="3"/>
        <v>717681498.8290398</v>
      </c>
      <c r="K69">
        <f t="shared" si="4"/>
        <v>717681498.8290398</v>
      </c>
    </row>
    <row r="70" spans="1:11" ht="12.75">
      <c r="A70">
        <v>11</v>
      </c>
      <c r="B70">
        <v>18</v>
      </c>
      <c r="C70">
        <v>1</v>
      </c>
      <c r="D70" s="16">
        <v>45.5</v>
      </c>
      <c r="E70">
        <v>0</v>
      </c>
      <c r="F70">
        <v>0</v>
      </c>
      <c r="G70" s="14">
        <v>7.290643274853801</v>
      </c>
      <c r="I70">
        <f t="shared" si="8"/>
        <v>0</v>
      </c>
      <c r="J70">
        <f t="shared" si="3"/>
        <v>729064327.4853802</v>
      </c>
      <c r="K70">
        <f t="shared" si="4"/>
        <v>729064327.4853802</v>
      </c>
    </row>
    <row r="71" spans="1:11" ht="12.75">
      <c r="A71">
        <v>11</v>
      </c>
      <c r="B71">
        <v>18</v>
      </c>
      <c r="C71">
        <v>5</v>
      </c>
      <c r="D71" s="16">
        <v>45.5</v>
      </c>
      <c r="E71">
        <v>0</v>
      </c>
      <c r="F71">
        <v>0</v>
      </c>
      <c r="G71" s="14">
        <v>7.237426900584795</v>
      </c>
      <c r="I71">
        <f t="shared" si="8"/>
        <v>0</v>
      </c>
      <c r="J71">
        <f t="shared" si="3"/>
        <v>723742690.0584795</v>
      </c>
      <c r="K71">
        <f t="shared" si="4"/>
        <v>723742690.0584795</v>
      </c>
    </row>
    <row r="72" spans="1:11" ht="12.75">
      <c r="A72">
        <v>11</v>
      </c>
      <c r="B72">
        <v>18</v>
      </c>
      <c r="C72">
        <v>8</v>
      </c>
      <c r="D72" s="16">
        <v>45.5</v>
      </c>
      <c r="E72">
        <v>0</v>
      </c>
      <c r="F72">
        <v>0</v>
      </c>
      <c r="G72" s="14">
        <v>7.290643274853801</v>
      </c>
      <c r="I72">
        <f t="shared" si="8"/>
        <v>0</v>
      </c>
      <c r="J72">
        <f t="shared" si="3"/>
        <v>729064327.4853802</v>
      </c>
      <c r="K72">
        <f t="shared" si="4"/>
        <v>729064327.4853802</v>
      </c>
    </row>
    <row r="73" spans="1:11" ht="12.75">
      <c r="A73">
        <v>11</v>
      </c>
      <c r="B73">
        <v>19</v>
      </c>
      <c r="C73">
        <v>16</v>
      </c>
      <c r="D73" s="16">
        <v>45.5</v>
      </c>
      <c r="E73">
        <v>0</v>
      </c>
      <c r="F73">
        <v>0</v>
      </c>
      <c r="G73" s="14">
        <v>7.184210526315789</v>
      </c>
      <c r="I73">
        <f t="shared" si="8"/>
        <v>0</v>
      </c>
      <c r="J73">
        <f t="shared" si="3"/>
        <v>718421052.6315789</v>
      </c>
      <c r="K73">
        <f t="shared" si="4"/>
        <v>718421052.6315789</v>
      </c>
    </row>
    <row r="74" spans="1:11" ht="12.75">
      <c r="A74">
        <v>11</v>
      </c>
      <c r="B74">
        <v>19</v>
      </c>
      <c r="C74">
        <v>21</v>
      </c>
      <c r="D74" s="16">
        <v>45.5</v>
      </c>
      <c r="E74">
        <v>0</v>
      </c>
      <c r="F74">
        <v>0</v>
      </c>
      <c r="G74" s="14">
        <v>7.237426900584795</v>
      </c>
      <c r="I74">
        <f t="shared" si="8"/>
        <v>0</v>
      </c>
      <c r="J74">
        <f t="shared" si="3"/>
        <v>723742690.0584795</v>
      </c>
      <c r="K74">
        <f t="shared" si="4"/>
        <v>723742690.0584795</v>
      </c>
    </row>
    <row r="75" spans="1:11" ht="12.75">
      <c r="A75">
        <v>11</v>
      </c>
      <c r="B75">
        <v>20</v>
      </c>
      <c r="C75">
        <v>13</v>
      </c>
      <c r="D75" s="16">
        <v>45.5</v>
      </c>
      <c r="E75">
        <v>0</v>
      </c>
      <c r="F75">
        <v>0</v>
      </c>
      <c r="G75" s="14">
        <v>6.864912280701755</v>
      </c>
      <c r="I75">
        <f t="shared" si="8"/>
        <v>0</v>
      </c>
      <c r="J75">
        <f t="shared" si="3"/>
        <v>686491228.0701754</v>
      </c>
      <c r="K75">
        <f t="shared" si="4"/>
        <v>686491228.0701754</v>
      </c>
    </row>
    <row r="76" spans="1:11" ht="12.75">
      <c r="A76">
        <v>11</v>
      </c>
      <c r="B76">
        <v>20</v>
      </c>
      <c r="C76">
        <v>17</v>
      </c>
      <c r="D76" s="16">
        <v>45.5</v>
      </c>
      <c r="E76">
        <v>0</v>
      </c>
      <c r="F76">
        <v>0</v>
      </c>
      <c r="G76" s="14">
        <v>6.864912280701755</v>
      </c>
      <c r="I76">
        <f t="shared" si="8"/>
        <v>0</v>
      </c>
      <c r="J76">
        <f t="shared" si="3"/>
        <v>686491228.0701754</v>
      </c>
      <c r="K76">
        <f t="shared" si="4"/>
        <v>686491228.0701754</v>
      </c>
    </row>
    <row r="77" spans="1:11" ht="12.75">
      <c r="A77">
        <v>11</v>
      </c>
      <c r="B77">
        <v>30</v>
      </c>
      <c r="C77">
        <v>4</v>
      </c>
      <c r="D77" s="16">
        <v>45.5</v>
      </c>
      <c r="E77">
        <v>0</v>
      </c>
      <c r="F77">
        <v>0</v>
      </c>
      <c r="G77" s="14">
        <v>7.184210526315789</v>
      </c>
      <c r="I77">
        <f t="shared" si="8"/>
        <v>0</v>
      </c>
      <c r="J77">
        <f t="shared" si="3"/>
        <v>718421052.6315789</v>
      </c>
      <c r="K77">
        <f t="shared" si="4"/>
        <v>718421052.6315789</v>
      </c>
    </row>
    <row r="78" spans="1:11" ht="12.75">
      <c r="A78">
        <v>11</v>
      </c>
      <c r="B78">
        <v>19</v>
      </c>
      <c r="C78">
        <v>15</v>
      </c>
      <c r="D78" s="16">
        <v>45.599999999999994</v>
      </c>
      <c r="E78">
        <v>0</v>
      </c>
      <c r="F78">
        <v>0</v>
      </c>
      <c r="G78" s="14">
        <v>7.244859813084111</v>
      </c>
      <c r="I78">
        <f t="shared" si="8"/>
        <v>0</v>
      </c>
      <c r="J78">
        <f t="shared" si="3"/>
        <v>724485981.3084111</v>
      </c>
      <c r="K78">
        <f t="shared" si="4"/>
        <v>724485981.3084111</v>
      </c>
    </row>
    <row r="79" spans="1:11" ht="12.75">
      <c r="A79">
        <v>11</v>
      </c>
      <c r="B79">
        <v>21</v>
      </c>
      <c r="C79">
        <v>20</v>
      </c>
      <c r="D79" s="16">
        <v>45.599999999999994</v>
      </c>
      <c r="E79">
        <v>0</v>
      </c>
      <c r="F79">
        <v>0</v>
      </c>
      <c r="G79" s="14">
        <v>7.138317757009346</v>
      </c>
      <c r="I79">
        <f t="shared" si="8"/>
        <v>0</v>
      </c>
      <c r="J79">
        <f t="shared" si="3"/>
        <v>713831775.7009345</v>
      </c>
      <c r="K79">
        <f t="shared" si="4"/>
        <v>713831775.7009345</v>
      </c>
    </row>
    <row r="80" spans="1:11" ht="12.75">
      <c r="A80">
        <v>11</v>
      </c>
      <c r="B80">
        <v>23</v>
      </c>
      <c r="C80">
        <v>11</v>
      </c>
      <c r="D80" s="16">
        <v>45.599999999999994</v>
      </c>
      <c r="E80">
        <v>0</v>
      </c>
      <c r="F80">
        <v>0</v>
      </c>
      <c r="G80" s="14">
        <v>7.244859813084111</v>
      </c>
      <c r="I80">
        <f t="shared" si="8"/>
        <v>0</v>
      </c>
      <c r="J80">
        <f t="shared" si="3"/>
        <v>724485981.3084111</v>
      </c>
      <c r="K80">
        <f t="shared" si="4"/>
        <v>724485981.3084111</v>
      </c>
    </row>
    <row r="81" spans="1:11" ht="12.75">
      <c r="A81">
        <v>11</v>
      </c>
      <c r="B81">
        <v>17</v>
      </c>
      <c r="C81">
        <v>23</v>
      </c>
      <c r="D81" s="16">
        <v>45.7</v>
      </c>
      <c r="E81">
        <v>0</v>
      </c>
      <c r="F81">
        <v>0</v>
      </c>
      <c r="G81" s="14">
        <v>7.2522753792298715</v>
      </c>
      <c r="I81">
        <f t="shared" si="8"/>
        <v>0</v>
      </c>
      <c r="J81">
        <f t="shared" si="3"/>
        <v>725227537.9229871</v>
      </c>
      <c r="K81">
        <f t="shared" si="4"/>
        <v>725227537.9229871</v>
      </c>
    </row>
    <row r="82" spans="1:11" ht="12.75">
      <c r="A82">
        <v>11</v>
      </c>
      <c r="B82">
        <v>19</v>
      </c>
      <c r="C82">
        <v>11</v>
      </c>
      <c r="D82" s="16">
        <v>45.7</v>
      </c>
      <c r="E82">
        <v>0</v>
      </c>
      <c r="F82">
        <v>0</v>
      </c>
      <c r="G82" s="14">
        <v>7.2522753792298715</v>
      </c>
      <c r="I82">
        <f t="shared" si="8"/>
        <v>0</v>
      </c>
      <c r="J82">
        <f t="shared" si="3"/>
        <v>725227537.9229871</v>
      </c>
      <c r="K82">
        <f t="shared" si="4"/>
        <v>725227537.9229871</v>
      </c>
    </row>
    <row r="83" spans="1:11" ht="12.75">
      <c r="A83">
        <v>11</v>
      </c>
      <c r="B83">
        <v>19</v>
      </c>
      <c r="C83">
        <v>22</v>
      </c>
      <c r="D83" s="16">
        <v>45.7</v>
      </c>
      <c r="E83">
        <v>0</v>
      </c>
      <c r="F83">
        <v>0</v>
      </c>
      <c r="G83" s="14">
        <v>7.2522753792298715</v>
      </c>
      <c r="I83">
        <f t="shared" si="8"/>
        <v>0</v>
      </c>
      <c r="J83">
        <f t="shared" si="3"/>
        <v>725227537.9229871</v>
      </c>
      <c r="K83">
        <f t="shared" si="4"/>
        <v>725227537.9229871</v>
      </c>
    </row>
    <row r="84" spans="1:11" ht="12.75">
      <c r="A84">
        <v>11</v>
      </c>
      <c r="B84">
        <v>30</v>
      </c>
      <c r="C84">
        <v>1</v>
      </c>
      <c r="D84" s="16">
        <v>45.7</v>
      </c>
      <c r="E84">
        <v>0</v>
      </c>
      <c r="F84">
        <v>0</v>
      </c>
      <c r="G84" s="14">
        <v>7.198949824970828</v>
      </c>
      <c r="I84">
        <f t="shared" si="8"/>
        <v>0</v>
      </c>
      <c r="J84">
        <f t="shared" si="3"/>
        <v>719894982.4970828</v>
      </c>
      <c r="K84">
        <f t="shared" si="4"/>
        <v>719894982.4970828</v>
      </c>
    </row>
    <row r="85" spans="1:11" ht="12.75">
      <c r="A85">
        <v>11</v>
      </c>
      <c r="B85">
        <v>19</v>
      </c>
      <c r="C85">
        <v>10</v>
      </c>
      <c r="D85" s="16">
        <v>45.8</v>
      </c>
      <c r="E85">
        <v>0</v>
      </c>
      <c r="F85">
        <v>0</v>
      </c>
      <c r="G85" s="14">
        <v>7.313053613053613</v>
      </c>
      <c r="I85">
        <f t="shared" si="8"/>
        <v>0</v>
      </c>
      <c r="J85">
        <f t="shared" si="3"/>
        <v>731305361.3053613</v>
      </c>
      <c r="K85">
        <f t="shared" si="4"/>
        <v>731305361.3053613</v>
      </c>
    </row>
    <row r="86" spans="1:11" ht="12.75">
      <c r="A86">
        <v>11</v>
      </c>
      <c r="B86">
        <v>19</v>
      </c>
      <c r="C86">
        <v>14</v>
      </c>
      <c r="D86" s="16">
        <v>45.8</v>
      </c>
      <c r="E86">
        <v>0</v>
      </c>
      <c r="F86">
        <v>0</v>
      </c>
      <c r="G86" s="14">
        <v>7.25967365967366</v>
      </c>
      <c r="I86">
        <f t="shared" si="8"/>
        <v>0</v>
      </c>
      <c r="J86">
        <f t="shared" si="3"/>
        <v>725967365.967366</v>
      </c>
      <c r="K86">
        <f t="shared" si="4"/>
        <v>725967365.967366</v>
      </c>
    </row>
    <row r="87" spans="1:11" ht="12.75">
      <c r="A87">
        <v>11</v>
      </c>
      <c r="B87">
        <v>20</v>
      </c>
      <c r="C87">
        <v>10</v>
      </c>
      <c r="D87" s="16">
        <v>45.8</v>
      </c>
      <c r="E87">
        <v>0</v>
      </c>
      <c r="F87">
        <v>0</v>
      </c>
      <c r="G87" s="14">
        <v>6.9393939393939394</v>
      </c>
      <c r="I87">
        <f t="shared" si="8"/>
        <v>0</v>
      </c>
      <c r="J87">
        <f t="shared" si="3"/>
        <v>693939393.939394</v>
      </c>
      <c r="K87">
        <f t="shared" si="4"/>
        <v>693939393.939394</v>
      </c>
    </row>
    <row r="88" spans="1:11" ht="12.75">
      <c r="A88">
        <v>11</v>
      </c>
      <c r="B88">
        <v>30</v>
      </c>
      <c r="C88">
        <v>2</v>
      </c>
      <c r="D88" s="16">
        <v>45.8</v>
      </c>
      <c r="E88">
        <v>0</v>
      </c>
      <c r="F88">
        <v>0</v>
      </c>
      <c r="G88" s="14">
        <v>7.206293706293707</v>
      </c>
      <c r="I88">
        <f t="shared" si="8"/>
        <v>0</v>
      </c>
      <c r="J88">
        <f t="shared" si="3"/>
        <v>720629370.6293707</v>
      </c>
      <c r="K88">
        <f t="shared" si="4"/>
        <v>720629370.6293707</v>
      </c>
    </row>
    <row r="89" spans="1:11" ht="12.75">
      <c r="A89">
        <v>11</v>
      </c>
      <c r="B89">
        <v>30</v>
      </c>
      <c r="C89">
        <v>3</v>
      </c>
      <c r="D89" s="16">
        <v>45.8</v>
      </c>
      <c r="E89">
        <v>0</v>
      </c>
      <c r="F89">
        <v>0</v>
      </c>
      <c r="G89" s="14">
        <v>7.206293706293707</v>
      </c>
      <c r="I89">
        <f t="shared" si="8"/>
        <v>0</v>
      </c>
      <c r="J89">
        <f t="shared" si="3"/>
        <v>720629370.6293707</v>
      </c>
      <c r="K89">
        <f t="shared" si="4"/>
        <v>720629370.6293707</v>
      </c>
    </row>
    <row r="90" spans="1:11" ht="12.75">
      <c r="A90">
        <v>11</v>
      </c>
      <c r="B90">
        <v>18</v>
      </c>
      <c r="C90">
        <v>7</v>
      </c>
      <c r="D90" s="16">
        <v>45.900000000000006</v>
      </c>
      <c r="E90">
        <v>0</v>
      </c>
      <c r="F90">
        <v>0</v>
      </c>
      <c r="G90" s="14">
        <v>7.320488940628637</v>
      </c>
      <c r="I90">
        <f t="shared" si="8"/>
        <v>0</v>
      </c>
      <c r="J90">
        <f t="shared" si="3"/>
        <v>732048894.0628637</v>
      </c>
      <c r="K90">
        <f t="shared" si="4"/>
        <v>732048894.0628637</v>
      </c>
    </row>
    <row r="91" spans="1:11" ht="12.75">
      <c r="A91">
        <v>11</v>
      </c>
      <c r="B91">
        <v>19</v>
      </c>
      <c r="C91">
        <v>12</v>
      </c>
      <c r="D91" s="16">
        <v>45.900000000000006</v>
      </c>
      <c r="E91">
        <v>0</v>
      </c>
      <c r="F91">
        <v>0</v>
      </c>
      <c r="G91" s="14">
        <v>7.213620488940629</v>
      </c>
      <c r="I91">
        <f t="shared" si="8"/>
        <v>0</v>
      </c>
      <c r="J91">
        <f t="shared" si="3"/>
        <v>721362048.8940629</v>
      </c>
      <c r="K91">
        <f t="shared" si="4"/>
        <v>721362048.8940629</v>
      </c>
    </row>
    <row r="92" spans="1:11" ht="12.75">
      <c r="A92">
        <v>11</v>
      </c>
      <c r="B92">
        <v>21</v>
      </c>
      <c r="C92">
        <v>18</v>
      </c>
      <c r="D92" s="16">
        <v>45.900000000000006</v>
      </c>
      <c r="E92">
        <v>0</v>
      </c>
      <c r="F92">
        <v>0</v>
      </c>
      <c r="G92" s="14">
        <v>7.160186263096624</v>
      </c>
      <c r="I92">
        <f t="shared" si="8"/>
        <v>0</v>
      </c>
      <c r="J92">
        <f t="shared" si="3"/>
        <v>716018626.3096623</v>
      </c>
      <c r="K92">
        <f t="shared" si="4"/>
        <v>716018626.3096623</v>
      </c>
    </row>
    <row r="93" spans="1:11" ht="12.75">
      <c r="A93">
        <v>11</v>
      </c>
      <c r="B93">
        <v>21</v>
      </c>
      <c r="C93">
        <v>19</v>
      </c>
      <c r="D93" s="16">
        <v>45.900000000000006</v>
      </c>
      <c r="E93">
        <v>0</v>
      </c>
      <c r="F93">
        <v>0</v>
      </c>
      <c r="G93" s="14">
        <v>7.10675203725262</v>
      </c>
      <c r="I93">
        <f t="shared" si="8"/>
        <v>0</v>
      </c>
      <c r="J93">
        <f t="shared" si="3"/>
        <v>710675203.7252619</v>
      </c>
      <c r="K93">
        <f t="shared" si="4"/>
        <v>710675203.7252619</v>
      </c>
    </row>
    <row r="94" spans="1:11" ht="12.75">
      <c r="A94">
        <v>11</v>
      </c>
      <c r="B94">
        <v>20</v>
      </c>
      <c r="C94">
        <v>16</v>
      </c>
      <c r="D94" s="16">
        <v>46</v>
      </c>
      <c r="E94">
        <v>0</v>
      </c>
      <c r="F94">
        <v>0</v>
      </c>
      <c r="G94" s="14">
        <v>6.8999999999999995</v>
      </c>
      <c r="I94">
        <f t="shared" si="8"/>
        <v>0</v>
      </c>
      <c r="J94">
        <f t="shared" si="3"/>
        <v>690000000</v>
      </c>
      <c r="K94">
        <f t="shared" si="4"/>
        <v>690000000</v>
      </c>
    </row>
    <row r="95" spans="1:11" ht="12.75">
      <c r="A95">
        <v>11</v>
      </c>
      <c r="B95">
        <v>23</v>
      </c>
      <c r="C95">
        <v>9</v>
      </c>
      <c r="D95" s="16">
        <v>46</v>
      </c>
      <c r="E95">
        <v>0</v>
      </c>
      <c r="F95">
        <v>0</v>
      </c>
      <c r="G95" s="14">
        <v>7.167441860465116</v>
      </c>
      <c r="I95">
        <f t="shared" si="8"/>
        <v>0</v>
      </c>
      <c r="J95">
        <f t="shared" si="3"/>
        <v>716744186.0465117</v>
      </c>
      <c r="K95">
        <f t="shared" si="4"/>
        <v>716744186.0465117</v>
      </c>
    </row>
    <row r="96" spans="1:11" ht="12.75">
      <c r="A96">
        <v>8</v>
      </c>
      <c r="B96">
        <v>5</v>
      </c>
      <c r="C96">
        <v>3</v>
      </c>
      <c r="D96" s="16">
        <v>46.099999999999994</v>
      </c>
      <c r="E96">
        <v>0</v>
      </c>
      <c r="F96">
        <v>0</v>
      </c>
      <c r="G96" s="14">
        <v>7.228222996515679</v>
      </c>
      <c r="I96">
        <f>IF(E96-F96&gt;0,(E96-F96)*60*$I$2,0)</f>
        <v>0</v>
      </c>
      <c r="J96">
        <f t="shared" si="3"/>
        <v>722822299.6515678</v>
      </c>
      <c r="K96">
        <f t="shared" si="4"/>
        <v>722822299.6515678</v>
      </c>
    </row>
    <row r="97" spans="1:11" ht="12.75">
      <c r="A97">
        <v>11</v>
      </c>
      <c r="B97">
        <v>21</v>
      </c>
      <c r="C97">
        <v>22</v>
      </c>
      <c r="D97" s="16">
        <v>46.099999999999994</v>
      </c>
      <c r="E97">
        <v>0</v>
      </c>
      <c r="F97">
        <v>0</v>
      </c>
      <c r="G97" s="14">
        <v>7.174680603948896</v>
      </c>
      <c r="I97">
        <f aca="true" t="shared" si="9" ref="I97:I105">IF(E97&lt;F97,0,(E97-F97)*60*I$2)</f>
        <v>0</v>
      </c>
      <c r="J97">
        <f t="shared" si="3"/>
        <v>717468060.3948896</v>
      </c>
      <c r="K97">
        <f t="shared" si="4"/>
        <v>717468060.3948896</v>
      </c>
    </row>
    <row r="98" spans="1:11" ht="12.75">
      <c r="A98">
        <v>11</v>
      </c>
      <c r="B98">
        <v>23</v>
      </c>
      <c r="C98">
        <v>10</v>
      </c>
      <c r="D98" s="16">
        <v>46.099999999999994</v>
      </c>
      <c r="E98">
        <v>0</v>
      </c>
      <c r="F98">
        <v>0</v>
      </c>
      <c r="G98" s="14">
        <v>7.228222996515679</v>
      </c>
      <c r="I98">
        <f t="shared" si="9"/>
        <v>0</v>
      </c>
      <c r="J98">
        <f t="shared" si="3"/>
        <v>722822299.6515678</v>
      </c>
      <c r="K98">
        <f t="shared" si="4"/>
        <v>722822299.6515678</v>
      </c>
    </row>
    <row r="99" spans="1:11" ht="12.75">
      <c r="A99">
        <v>11</v>
      </c>
      <c r="B99">
        <v>20</v>
      </c>
      <c r="C99">
        <v>18</v>
      </c>
      <c r="D99" s="16">
        <v>46.2</v>
      </c>
      <c r="E99">
        <v>0</v>
      </c>
      <c r="F99">
        <v>0</v>
      </c>
      <c r="G99" s="14">
        <v>6.913921113689096</v>
      </c>
      <c r="I99">
        <f t="shared" si="9"/>
        <v>0</v>
      </c>
      <c r="J99">
        <f t="shared" si="3"/>
        <v>691392111.3689096</v>
      </c>
      <c r="K99">
        <f t="shared" si="4"/>
        <v>691392111.3689096</v>
      </c>
    </row>
    <row r="100" spans="1:11" ht="12.75">
      <c r="A100">
        <v>11</v>
      </c>
      <c r="B100">
        <v>21</v>
      </c>
      <c r="C100">
        <v>21</v>
      </c>
      <c r="D100" s="16">
        <v>46.2</v>
      </c>
      <c r="E100">
        <v>0</v>
      </c>
      <c r="F100">
        <v>0</v>
      </c>
      <c r="G100" s="14">
        <v>7.2354988399071924</v>
      </c>
      <c r="I100">
        <f t="shared" si="9"/>
        <v>0</v>
      </c>
      <c r="J100">
        <f t="shared" si="3"/>
        <v>723549883.9907192</v>
      </c>
      <c r="K100">
        <f t="shared" si="4"/>
        <v>723549883.9907192</v>
      </c>
    </row>
    <row r="101" spans="1:11" ht="12.75">
      <c r="A101">
        <v>11</v>
      </c>
      <c r="B101">
        <v>22</v>
      </c>
      <c r="C101">
        <v>22</v>
      </c>
      <c r="D101" s="16">
        <v>46.2</v>
      </c>
      <c r="E101">
        <v>0</v>
      </c>
      <c r="F101">
        <v>0</v>
      </c>
      <c r="G101" s="14">
        <v>7.128306264501161</v>
      </c>
      <c r="I101">
        <f t="shared" si="9"/>
        <v>0</v>
      </c>
      <c r="J101">
        <f t="shared" si="3"/>
        <v>712830626.450116</v>
      </c>
      <c r="K101">
        <f t="shared" si="4"/>
        <v>712830626.450116</v>
      </c>
    </row>
    <row r="102" spans="1:11" ht="12.75">
      <c r="A102">
        <v>11</v>
      </c>
      <c r="B102">
        <v>8</v>
      </c>
      <c r="C102">
        <v>23</v>
      </c>
      <c r="D102" s="16">
        <v>46.3</v>
      </c>
      <c r="E102">
        <v>0</v>
      </c>
      <c r="F102">
        <v>0</v>
      </c>
      <c r="G102" s="14">
        <v>7.51100811123986</v>
      </c>
      <c r="I102">
        <f t="shared" si="9"/>
        <v>0</v>
      </c>
      <c r="J102">
        <f t="shared" si="3"/>
        <v>751100811.123986</v>
      </c>
      <c r="K102">
        <f t="shared" si="4"/>
        <v>751100811.123986</v>
      </c>
    </row>
    <row r="103" spans="1:11" ht="12.75">
      <c r="A103">
        <v>11</v>
      </c>
      <c r="B103">
        <v>9</v>
      </c>
      <c r="C103">
        <v>2</v>
      </c>
      <c r="D103" s="16">
        <v>46.3</v>
      </c>
      <c r="E103">
        <v>0</v>
      </c>
      <c r="F103">
        <v>0</v>
      </c>
      <c r="G103" s="14">
        <v>7.51100811123986</v>
      </c>
      <c r="I103">
        <f t="shared" si="9"/>
        <v>0</v>
      </c>
      <c r="J103">
        <f t="shared" si="3"/>
        <v>751100811.123986</v>
      </c>
      <c r="K103">
        <f t="shared" si="4"/>
        <v>751100811.123986</v>
      </c>
    </row>
    <row r="104" spans="1:11" ht="12.75">
      <c r="A104">
        <v>11</v>
      </c>
      <c r="B104">
        <v>29</v>
      </c>
      <c r="C104">
        <v>23</v>
      </c>
      <c r="D104" s="16">
        <v>46.3</v>
      </c>
      <c r="E104">
        <v>0</v>
      </c>
      <c r="F104">
        <v>0</v>
      </c>
      <c r="G104" s="14">
        <v>7.242757821552723</v>
      </c>
      <c r="I104">
        <f t="shared" si="9"/>
        <v>0</v>
      </c>
      <c r="J104">
        <f t="shared" si="3"/>
        <v>724275782.1552722</v>
      </c>
      <c r="K104">
        <f t="shared" si="4"/>
        <v>724275782.1552722</v>
      </c>
    </row>
    <row r="105" spans="1:11" ht="12.75">
      <c r="A105">
        <v>11</v>
      </c>
      <c r="B105">
        <v>21</v>
      </c>
      <c r="C105">
        <v>23</v>
      </c>
      <c r="D105" s="16">
        <v>46.400000000000006</v>
      </c>
      <c r="E105">
        <v>0</v>
      </c>
      <c r="F105">
        <v>0</v>
      </c>
      <c r="G105" s="14">
        <v>7.142592592592593</v>
      </c>
      <c r="I105">
        <f t="shared" si="9"/>
        <v>0</v>
      </c>
      <c r="J105">
        <f t="shared" si="3"/>
        <v>714259259.2592593</v>
      </c>
      <c r="K105">
        <f t="shared" si="4"/>
        <v>714259259.2592593</v>
      </c>
    </row>
    <row r="106" spans="1:11" ht="12.75">
      <c r="A106">
        <v>9</v>
      </c>
      <c r="B106">
        <v>28</v>
      </c>
      <c r="C106">
        <v>15</v>
      </c>
      <c r="D106" s="16">
        <v>46.5</v>
      </c>
      <c r="E106">
        <v>0</v>
      </c>
      <c r="F106">
        <v>0</v>
      </c>
      <c r="G106" s="14">
        <v>7.364739884393063</v>
      </c>
      <c r="I106">
        <f>IF(E106-F106&gt;0,(E106-F106)*60*$I$2,0)</f>
        <v>0</v>
      </c>
      <c r="J106">
        <f t="shared" si="3"/>
        <v>736473988.4393063</v>
      </c>
      <c r="K106">
        <f t="shared" si="4"/>
        <v>736473988.4393063</v>
      </c>
    </row>
    <row r="107" spans="1:11" ht="12.75">
      <c r="A107">
        <v>11</v>
      </c>
      <c r="B107">
        <v>18</v>
      </c>
      <c r="C107">
        <v>23</v>
      </c>
      <c r="D107" s="16">
        <v>46.5</v>
      </c>
      <c r="E107">
        <v>0</v>
      </c>
      <c r="F107">
        <v>0</v>
      </c>
      <c r="G107" s="14">
        <v>7.310982658959538</v>
      </c>
      <c r="I107">
        <f>IF(E107&lt;F107,0,(E107-F107)*60*I$2)</f>
        <v>0</v>
      </c>
      <c r="J107">
        <f t="shared" si="3"/>
        <v>731098265.8959538</v>
      </c>
      <c r="K107">
        <f t="shared" si="4"/>
        <v>731098265.8959538</v>
      </c>
    </row>
    <row r="108" spans="1:11" ht="12.75">
      <c r="A108">
        <v>11</v>
      </c>
      <c r="B108">
        <v>19</v>
      </c>
      <c r="C108">
        <v>1</v>
      </c>
      <c r="D108" s="16">
        <v>46.5</v>
      </c>
      <c r="E108">
        <v>0</v>
      </c>
      <c r="F108">
        <v>0</v>
      </c>
      <c r="G108" s="14">
        <v>7.364739884393063</v>
      </c>
      <c r="I108">
        <f>IF(E108&lt;F108,0,(E108-F108)*60*I$2)</f>
        <v>0</v>
      </c>
      <c r="J108">
        <f t="shared" si="3"/>
        <v>736473988.4393063</v>
      </c>
      <c r="K108">
        <f t="shared" si="4"/>
        <v>736473988.4393063</v>
      </c>
    </row>
    <row r="109" spans="1:11" ht="12.75">
      <c r="A109">
        <v>11</v>
      </c>
      <c r="B109">
        <v>19</v>
      </c>
      <c r="C109">
        <v>2</v>
      </c>
      <c r="D109" s="16">
        <v>46.5</v>
      </c>
      <c r="E109">
        <v>0</v>
      </c>
      <c r="F109">
        <v>0</v>
      </c>
      <c r="G109" s="14">
        <v>7.310982658959538</v>
      </c>
      <c r="I109">
        <f>IF(E109&lt;F109,0,(E109-F109)*60*I$2)</f>
        <v>0</v>
      </c>
      <c r="J109">
        <f t="shared" si="3"/>
        <v>731098265.8959538</v>
      </c>
      <c r="K109">
        <f t="shared" si="4"/>
        <v>731098265.8959538</v>
      </c>
    </row>
    <row r="110" spans="1:11" ht="12.75">
      <c r="A110">
        <v>11</v>
      </c>
      <c r="B110">
        <v>19</v>
      </c>
      <c r="C110">
        <v>8</v>
      </c>
      <c r="D110" s="16">
        <v>46.5</v>
      </c>
      <c r="E110">
        <v>0</v>
      </c>
      <c r="F110">
        <v>0</v>
      </c>
      <c r="G110" s="14">
        <v>7.310982658959538</v>
      </c>
      <c r="I110">
        <f>IF(E110&lt;F110,0,(E110-F110)*60*I$2)</f>
        <v>0</v>
      </c>
      <c r="J110">
        <f t="shared" si="3"/>
        <v>731098265.8959538</v>
      </c>
      <c r="K110">
        <f t="shared" si="4"/>
        <v>731098265.8959538</v>
      </c>
    </row>
    <row r="111" spans="1:11" ht="12.75">
      <c r="A111">
        <v>11</v>
      </c>
      <c r="B111">
        <v>22</v>
      </c>
      <c r="C111">
        <v>23</v>
      </c>
      <c r="D111" s="16">
        <v>46.5</v>
      </c>
      <c r="E111">
        <v>0</v>
      </c>
      <c r="F111">
        <v>0</v>
      </c>
      <c r="G111" s="14">
        <v>7.257225433526012</v>
      </c>
      <c r="I111">
        <f>IF(E111&lt;F111,0,(E111-F111)*60*I$2)</f>
        <v>0</v>
      </c>
      <c r="J111">
        <f t="shared" si="3"/>
        <v>725722543.3526012</v>
      </c>
      <c r="K111">
        <f t="shared" si="4"/>
        <v>725722543.3526012</v>
      </c>
    </row>
    <row r="112" spans="1:11" ht="12.75">
      <c r="A112">
        <v>10</v>
      </c>
      <c r="B112">
        <v>3</v>
      </c>
      <c r="C112">
        <v>1</v>
      </c>
      <c r="D112" s="16">
        <v>46.599999999999994</v>
      </c>
      <c r="E112">
        <v>0</v>
      </c>
      <c r="F112">
        <v>0</v>
      </c>
      <c r="G112" s="14">
        <v>7.802540415704388</v>
      </c>
      <c r="I112">
        <f>IF(E112-F112&gt;0,(E112-F112)*60*$I$2,0)</f>
        <v>0</v>
      </c>
      <c r="J112">
        <f>G112*100000000</f>
        <v>780254041.5704387</v>
      </c>
      <c r="K112">
        <f>I112+J112</f>
        <v>780254041.5704387</v>
      </c>
    </row>
    <row r="113" spans="1:11" ht="12.75">
      <c r="A113">
        <v>11</v>
      </c>
      <c r="B113">
        <v>20</v>
      </c>
      <c r="C113">
        <v>22</v>
      </c>
      <c r="D113" s="16">
        <v>46.599999999999994</v>
      </c>
      <c r="E113">
        <v>0</v>
      </c>
      <c r="F113">
        <v>0</v>
      </c>
      <c r="G113" s="14">
        <v>6.995381062355658</v>
      </c>
      <c r="I113">
        <f>IF(E113&lt;F113,0,(E113-F113)*60*I$2)</f>
        <v>0</v>
      </c>
      <c r="J113">
        <f t="shared" si="3"/>
        <v>699538106.2355658</v>
      </c>
      <c r="K113">
        <f t="shared" si="4"/>
        <v>699538106.2355658</v>
      </c>
    </row>
    <row r="114" spans="1:11" ht="12.75">
      <c r="A114">
        <v>10</v>
      </c>
      <c r="B114">
        <v>1</v>
      </c>
      <c r="C114">
        <v>13</v>
      </c>
      <c r="D114" s="16">
        <v>46.7</v>
      </c>
      <c r="E114">
        <v>0</v>
      </c>
      <c r="F114">
        <v>0</v>
      </c>
      <c r="G114" s="14">
        <v>7.648673587081891</v>
      </c>
      <c r="I114">
        <f>IF(E114-F114&gt;0,(E114-F114)*60*$I$2,0)</f>
        <v>0</v>
      </c>
      <c r="J114">
        <f t="shared" si="3"/>
        <v>764867358.7081891</v>
      </c>
      <c r="K114">
        <f t="shared" si="4"/>
        <v>764867358.7081891</v>
      </c>
    </row>
    <row r="115" spans="1:11" ht="12.75">
      <c r="A115">
        <v>11</v>
      </c>
      <c r="B115">
        <v>8</v>
      </c>
      <c r="C115">
        <v>24</v>
      </c>
      <c r="D115" s="16">
        <v>46.7</v>
      </c>
      <c r="E115">
        <v>0</v>
      </c>
      <c r="F115">
        <v>0</v>
      </c>
      <c r="G115" s="14">
        <v>7.594809688581314</v>
      </c>
      <c r="I115">
        <f aca="true" t="shared" si="10" ref="I115:I120">IF(E115&lt;F115,0,(E115-F115)*60*I$2)</f>
        <v>0</v>
      </c>
      <c r="J115">
        <f t="shared" si="3"/>
        <v>759480968.8581314</v>
      </c>
      <c r="K115">
        <f t="shared" si="4"/>
        <v>759480968.8581314</v>
      </c>
    </row>
    <row r="116" spans="1:11" ht="12.75">
      <c r="A116">
        <v>11</v>
      </c>
      <c r="B116">
        <v>9</v>
      </c>
      <c r="C116">
        <v>1</v>
      </c>
      <c r="D116" s="16">
        <v>46.7</v>
      </c>
      <c r="E116">
        <v>0</v>
      </c>
      <c r="F116">
        <v>0</v>
      </c>
      <c r="G116" s="14">
        <v>7.540945790080738</v>
      </c>
      <c r="I116">
        <f t="shared" si="10"/>
        <v>0</v>
      </c>
      <c r="J116">
        <f t="shared" si="3"/>
        <v>754094579.0080738</v>
      </c>
      <c r="K116">
        <f t="shared" si="4"/>
        <v>754094579.0080738</v>
      </c>
    </row>
    <row r="117" spans="1:11" ht="12.75">
      <c r="A117">
        <v>11</v>
      </c>
      <c r="B117">
        <v>11</v>
      </c>
      <c r="C117">
        <v>7</v>
      </c>
      <c r="D117" s="16">
        <v>46.7</v>
      </c>
      <c r="E117">
        <v>0</v>
      </c>
      <c r="F117">
        <v>0</v>
      </c>
      <c r="G117" s="14">
        <v>7.540945790080738</v>
      </c>
      <c r="I117">
        <f t="shared" si="10"/>
        <v>0</v>
      </c>
      <c r="J117">
        <f t="shared" si="3"/>
        <v>754094579.0080738</v>
      </c>
      <c r="K117">
        <f t="shared" si="4"/>
        <v>754094579.0080738</v>
      </c>
    </row>
    <row r="118" spans="1:11" ht="12.75">
      <c r="A118">
        <v>11</v>
      </c>
      <c r="B118">
        <v>18</v>
      </c>
      <c r="C118">
        <v>24</v>
      </c>
      <c r="D118" s="16">
        <v>46.7</v>
      </c>
      <c r="E118">
        <v>0</v>
      </c>
      <c r="F118">
        <v>0</v>
      </c>
      <c r="G118" s="14">
        <v>7.325490196078431</v>
      </c>
      <c r="I118">
        <f t="shared" si="10"/>
        <v>0</v>
      </c>
      <c r="J118">
        <f t="shared" si="3"/>
        <v>732549019.6078432</v>
      </c>
      <c r="K118">
        <f t="shared" si="4"/>
        <v>732549019.6078432</v>
      </c>
    </row>
    <row r="119" spans="1:11" ht="12.75">
      <c r="A119">
        <v>11</v>
      </c>
      <c r="B119">
        <v>19</v>
      </c>
      <c r="C119">
        <v>3</v>
      </c>
      <c r="D119" s="16">
        <v>46.7</v>
      </c>
      <c r="E119">
        <v>0</v>
      </c>
      <c r="F119">
        <v>0</v>
      </c>
      <c r="G119" s="14">
        <v>7.271626297577854</v>
      </c>
      <c r="I119">
        <f t="shared" si="10"/>
        <v>0</v>
      </c>
      <c r="J119">
        <f t="shared" si="3"/>
        <v>727162629.7577854</v>
      </c>
      <c r="K119">
        <f t="shared" si="4"/>
        <v>727162629.7577854</v>
      </c>
    </row>
    <row r="120" spans="1:11" ht="12.75">
      <c r="A120">
        <v>11</v>
      </c>
      <c r="B120">
        <v>20</v>
      </c>
      <c r="C120">
        <v>19</v>
      </c>
      <c r="D120" s="16">
        <v>46.7</v>
      </c>
      <c r="E120">
        <v>0</v>
      </c>
      <c r="F120">
        <v>0</v>
      </c>
      <c r="G120" s="14">
        <v>6.948442906574394</v>
      </c>
      <c r="I120">
        <f t="shared" si="10"/>
        <v>0</v>
      </c>
      <c r="J120">
        <f t="shared" si="3"/>
        <v>694844290.6574395</v>
      </c>
      <c r="K120">
        <f t="shared" si="4"/>
        <v>694844290.6574395</v>
      </c>
    </row>
    <row r="121" spans="1:11" ht="12.75">
      <c r="A121">
        <v>8</v>
      </c>
      <c r="B121">
        <v>24</v>
      </c>
      <c r="C121">
        <v>4</v>
      </c>
      <c r="D121" s="16">
        <v>46.8</v>
      </c>
      <c r="E121">
        <v>0</v>
      </c>
      <c r="F121">
        <v>0</v>
      </c>
      <c r="G121" s="14">
        <v>7.440552995391705</v>
      </c>
      <c r="I121">
        <f>IF(E121-F121&gt;0,(E121-F121)*60*$I$2,0)</f>
        <v>0</v>
      </c>
      <c r="J121">
        <f t="shared" si="3"/>
        <v>744055299.5391705</v>
      </c>
      <c r="K121">
        <f t="shared" si="4"/>
        <v>744055299.5391705</v>
      </c>
    </row>
    <row r="122" spans="1:11" ht="12.75">
      <c r="A122">
        <v>11</v>
      </c>
      <c r="B122">
        <v>16</v>
      </c>
      <c r="C122">
        <v>1</v>
      </c>
      <c r="D122" s="16">
        <v>46.8</v>
      </c>
      <c r="E122">
        <v>0</v>
      </c>
      <c r="F122">
        <v>0</v>
      </c>
      <c r="G122" s="14">
        <v>7.76405529953917</v>
      </c>
      <c r="I122">
        <f>IF(E122&lt;F122,0,(E122-F122)*60*I$2)</f>
        <v>0</v>
      </c>
      <c r="J122">
        <f t="shared" si="3"/>
        <v>776405529.953917</v>
      </c>
      <c r="K122">
        <f t="shared" si="4"/>
        <v>776405529.953917</v>
      </c>
    </row>
    <row r="123" spans="1:11" ht="12.75">
      <c r="A123">
        <v>11</v>
      </c>
      <c r="B123">
        <v>20</v>
      </c>
      <c r="C123">
        <v>20</v>
      </c>
      <c r="D123" s="16">
        <v>46.8</v>
      </c>
      <c r="E123">
        <v>0</v>
      </c>
      <c r="F123">
        <v>0</v>
      </c>
      <c r="G123" s="14">
        <v>7.009216589861751</v>
      </c>
      <c r="I123">
        <f>IF(E123&lt;F123,0,(E123-F123)*60*I$2)</f>
        <v>0</v>
      </c>
      <c r="J123">
        <f t="shared" si="3"/>
        <v>700921658.9861751</v>
      </c>
      <c r="K123">
        <f t="shared" si="4"/>
        <v>700921658.9861751</v>
      </c>
    </row>
    <row r="124" spans="1:11" ht="12.75">
      <c r="A124">
        <v>8</v>
      </c>
      <c r="B124">
        <v>24</v>
      </c>
      <c r="C124">
        <v>5</v>
      </c>
      <c r="D124" s="16">
        <v>46.900000000000006</v>
      </c>
      <c r="E124">
        <v>0</v>
      </c>
      <c r="F124">
        <v>0</v>
      </c>
      <c r="G124" s="14">
        <v>7.4478711162255475</v>
      </c>
      <c r="I124">
        <f>IF(E124-F124&gt;0,(E124-F124)*60*$I$2,0)</f>
        <v>0</v>
      </c>
      <c r="J124">
        <f t="shared" si="3"/>
        <v>744787111.6225548</v>
      </c>
      <c r="K124">
        <f t="shared" si="4"/>
        <v>744787111.6225548</v>
      </c>
    </row>
    <row r="125" spans="1:11" ht="12.75">
      <c r="A125">
        <v>8</v>
      </c>
      <c r="B125">
        <v>17</v>
      </c>
      <c r="C125">
        <v>2</v>
      </c>
      <c r="D125" s="16">
        <v>46.900000000000006</v>
      </c>
      <c r="E125">
        <v>0</v>
      </c>
      <c r="F125">
        <v>0</v>
      </c>
      <c r="G125" s="14">
        <v>7.124050632911392</v>
      </c>
      <c r="I125">
        <f>IF(E125-F125&gt;0,(E125-F125)*60*$I$2,0)</f>
        <v>0</v>
      </c>
      <c r="J125">
        <f t="shared" si="3"/>
        <v>712405063.2911392</v>
      </c>
      <c r="K125">
        <f t="shared" si="4"/>
        <v>712405063.2911392</v>
      </c>
    </row>
    <row r="126" spans="1:11" ht="12.75">
      <c r="A126">
        <v>11</v>
      </c>
      <c r="B126">
        <v>19</v>
      </c>
      <c r="C126">
        <v>4</v>
      </c>
      <c r="D126" s="16">
        <v>46.900000000000006</v>
      </c>
      <c r="E126">
        <v>0</v>
      </c>
      <c r="F126">
        <v>0</v>
      </c>
      <c r="G126" s="14">
        <v>7.3399309551208285</v>
      </c>
      <c r="I126">
        <f>IF(E126&lt;F126,0,(E126-F126)*60*I$2)</f>
        <v>0</v>
      </c>
      <c r="J126">
        <f t="shared" si="3"/>
        <v>733993095.5120828</v>
      </c>
      <c r="K126">
        <f t="shared" si="4"/>
        <v>733993095.5120828</v>
      </c>
    </row>
    <row r="127" spans="1:11" ht="12.75">
      <c r="A127">
        <v>11</v>
      </c>
      <c r="B127">
        <v>19</v>
      </c>
      <c r="C127">
        <v>7</v>
      </c>
      <c r="D127" s="16">
        <v>46.900000000000006</v>
      </c>
      <c r="E127">
        <v>0</v>
      </c>
      <c r="F127">
        <v>0</v>
      </c>
      <c r="G127" s="14">
        <v>7.3399309551208285</v>
      </c>
      <c r="I127">
        <f>IF(E127&lt;F127,0,(E127-F127)*60*I$2)</f>
        <v>0</v>
      </c>
      <c r="J127">
        <f t="shared" si="3"/>
        <v>733993095.5120828</v>
      </c>
      <c r="K127">
        <f t="shared" si="4"/>
        <v>733993095.5120828</v>
      </c>
    </row>
    <row r="128" spans="1:11" ht="12.75">
      <c r="A128">
        <v>11</v>
      </c>
      <c r="B128">
        <v>20</v>
      </c>
      <c r="C128">
        <v>21</v>
      </c>
      <c r="D128" s="16">
        <v>46.900000000000006</v>
      </c>
      <c r="E128">
        <v>0</v>
      </c>
      <c r="F128">
        <v>0</v>
      </c>
      <c r="G128" s="14">
        <v>7.016110471806675</v>
      </c>
      <c r="I128">
        <f>IF(E128&lt;F128,0,(E128-F128)*60*I$2)</f>
        <v>0</v>
      </c>
      <c r="J128">
        <f t="shared" si="3"/>
        <v>701611047.1806675</v>
      </c>
      <c r="K128">
        <f t="shared" si="4"/>
        <v>701611047.1806675</v>
      </c>
    </row>
    <row r="129" spans="1:11" ht="12.75">
      <c r="A129">
        <v>11</v>
      </c>
      <c r="B129">
        <v>21</v>
      </c>
      <c r="C129">
        <v>12</v>
      </c>
      <c r="D129" s="16">
        <v>46.900000000000006</v>
      </c>
      <c r="E129">
        <v>0</v>
      </c>
      <c r="F129">
        <v>0</v>
      </c>
      <c r="G129" s="14">
        <v>7.124050632911392</v>
      </c>
      <c r="I129">
        <f>IF(E129&lt;F129,0,(E129-F129)*60*I$2)</f>
        <v>0</v>
      </c>
      <c r="J129">
        <f t="shared" si="3"/>
        <v>712405063.2911392</v>
      </c>
      <c r="K129">
        <f t="shared" si="4"/>
        <v>712405063.2911392</v>
      </c>
    </row>
    <row r="130" spans="1:11" ht="12.75">
      <c r="A130">
        <v>11</v>
      </c>
      <c r="B130">
        <v>21</v>
      </c>
      <c r="C130">
        <v>17</v>
      </c>
      <c r="D130" s="16">
        <v>46.900000000000006</v>
      </c>
      <c r="E130">
        <v>0</v>
      </c>
      <c r="F130">
        <v>0</v>
      </c>
      <c r="G130" s="14">
        <v>7.178020713463752</v>
      </c>
      <c r="I130">
        <f>IF(E130&lt;F130,0,(E130-F130)*60*I$2)</f>
        <v>0</v>
      </c>
      <c r="J130">
        <f t="shared" si="3"/>
        <v>717802071.3463752</v>
      </c>
      <c r="K130">
        <f t="shared" si="4"/>
        <v>717802071.3463752</v>
      </c>
    </row>
    <row r="131" spans="1:11" ht="12.75">
      <c r="A131">
        <v>10</v>
      </c>
      <c r="B131">
        <v>1</v>
      </c>
      <c r="C131">
        <v>12</v>
      </c>
      <c r="D131" s="16">
        <v>47</v>
      </c>
      <c r="E131">
        <v>0</v>
      </c>
      <c r="F131">
        <v>0</v>
      </c>
      <c r="G131" s="14">
        <v>7.671264367816091</v>
      </c>
      <c r="I131">
        <f>IF(E131-F131&gt;0,(E131-F131)*60*$I$2,0)</f>
        <v>0</v>
      </c>
      <c r="J131">
        <f t="shared" si="3"/>
        <v>767126436.7816092</v>
      </c>
      <c r="K131">
        <f t="shared" si="4"/>
        <v>767126436.7816092</v>
      </c>
    </row>
    <row r="132" spans="1:11" ht="12.75">
      <c r="A132">
        <v>11</v>
      </c>
      <c r="B132">
        <v>9</v>
      </c>
      <c r="C132">
        <v>8</v>
      </c>
      <c r="D132" s="16">
        <v>47</v>
      </c>
      <c r="E132">
        <v>0</v>
      </c>
      <c r="F132">
        <v>0</v>
      </c>
      <c r="G132" s="14">
        <v>7.563218390804598</v>
      </c>
      <c r="I132">
        <f>IF(E132&lt;F132,0,(E132-F132)*60*I$2)</f>
        <v>0</v>
      </c>
      <c r="J132">
        <f aca="true" t="shared" si="11" ref="J132:J195">G132*100000000</f>
        <v>756321839.0804597</v>
      </c>
      <c r="K132">
        <f aca="true" t="shared" si="12" ref="K132:K195">I132+J132</f>
        <v>756321839.0804597</v>
      </c>
    </row>
    <row r="133" spans="1:11" ht="12.75">
      <c r="A133">
        <v>11</v>
      </c>
      <c r="B133">
        <v>19</v>
      </c>
      <c r="C133">
        <v>5</v>
      </c>
      <c r="D133" s="16">
        <v>47</v>
      </c>
      <c r="E133">
        <v>0</v>
      </c>
      <c r="F133">
        <v>0</v>
      </c>
      <c r="G133" s="14">
        <v>7.347126436781609</v>
      </c>
      <c r="I133">
        <f>IF(E133&lt;F133,0,(E133-F133)*60*I$2)</f>
        <v>0</v>
      </c>
      <c r="J133">
        <f t="shared" si="11"/>
        <v>734712643.6781609</v>
      </c>
      <c r="K133">
        <f t="shared" si="12"/>
        <v>734712643.6781609</v>
      </c>
    </row>
    <row r="134" spans="1:11" ht="12.75">
      <c r="A134">
        <v>11</v>
      </c>
      <c r="B134">
        <v>21</v>
      </c>
      <c r="C134">
        <v>10</v>
      </c>
      <c r="D134" s="16">
        <v>47</v>
      </c>
      <c r="E134">
        <v>0</v>
      </c>
      <c r="F134">
        <v>0</v>
      </c>
      <c r="G134" s="14">
        <v>7.13103448275862</v>
      </c>
      <c r="I134">
        <f>IF(E134&lt;F134,0,(E134-F134)*60*I$2)</f>
        <v>0</v>
      </c>
      <c r="J134">
        <f t="shared" si="11"/>
        <v>713103448.275862</v>
      </c>
      <c r="K134">
        <f t="shared" si="12"/>
        <v>713103448.275862</v>
      </c>
    </row>
    <row r="135" spans="1:11" ht="12.75">
      <c r="A135">
        <v>9</v>
      </c>
      <c r="B135">
        <v>3</v>
      </c>
      <c r="C135">
        <v>10</v>
      </c>
      <c r="D135" s="16">
        <v>47.099999999999994</v>
      </c>
      <c r="E135">
        <v>0</v>
      </c>
      <c r="F135">
        <v>0</v>
      </c>
      <c r="G135" s="14">
        <v>7.786911595866819</v>
      </c>
      <c r="I135">
        <f>IF(E135-F135&gt;0,(E135-F135)*60*$I$2,0)</f>
        <v>0</v>
      </c>
      <c r="J135">
        <f t="shared" si="11"/>
        <v>778691159.5866818</v>
      </c>
      <c r="K135">
        <f t="shared" si="12"/>
        <v>778691159.5866818</v>
      </c>
    </row>
    <row r="136" spans="1:11" ht="12.75">
      <c r="A136">
        <v>10</v>
      </c>
      <c r="B136">
        <v>1</v>
      </c>
      <c r="C136">
        <v>11</v>
      </c>
      <c r="D136" s="16">
        <v>47.099999999999994</v>
      </c>
      <c r="E136">
        <v>0</v>
      </c>
      <c r="F136">
        <v>0</v>
      </c>
      <c r="G136" s="14">
        <v>7.678760045924224</v>
      </c>
      <c r="I136">
        <f>IF(E136-F136&gt;0,(E136-F136)*60*$I$2,0)</f>
        <v>0</v>
      </c>
      <c r="J136">
        <f t="shared" si="11"/>
        <v>767876004.5924224</v>
      </c>
      <c r="K136">
        <f t="shared" si="12"/>
        <v>767876004.5924224</v>
      </c>
    </row>
    <row r="137" spans="1:11" ht="12.75">
      <c r="A137">
        <v>8</v>
      </c>
      <c r="B137">
        <v>17</v>
      </c>
      <c r="C137">
        <v>5</v>
      </c>
      <c r="D137" s="16">
        <v>47.099999999999994</v>
      </c>
      <c r="E137">
        <v>0</v>
      </c>
      <c r="F137">
        <v>0</v>
      </c>
      <c r="G137" s="14">
        <v>7.192078071182548</v>
      </c>
      <c r="I137">
        <f>IF(E137-F137&gt;0,(E137-F137)*60*$I$2,0)</f>
        <v>0</v>
      </c>
      <c r="J137">
        <f t="shared" si="11"/>
        <v>719207807.1182548</v>
      </c>
      <c r="K137">
        <f t="shared" si="12"/>
        <v>719207807.1182548</v>
      </c>
    </row>
    <row r="138" spans="1:11" ht="12.75">
      <c r="A138">
        <v>11</v>
      </c>
      <c r="B138">
        <v>19</v>
      </c>
      <c r="C138">
        <v>23</v>
      </c>
      <c r="D138" s="16">
        <v>47.099999999999994</v>
      </c>
      <c r="E138">
        <v>0</v>
      </c>
      <c r="F138">
        <v>0</v>
      </c>
      <c r="G138" s="14">
        <v>7.246153846153845</v>
      </c>
      <c r="I138">
        <f aca="true" t="shared" si="13" ref="I138:I144">IF(E138&lt;F138,0,(E138-F138)*60*I$2)</f>
        <v>0</v>
      </c>
      <c r="J138">
        <f t="shared" si="11"/>
        <v>724615384.6153846</v>
      </c>
      <c r="K138">
        <f t="shared" si="12"/>
        <v>724615384.6153846</v>
      </c>
    </row>
    <row r="139" spans="1:11" ht="12.75">
      <c r="A139">
        <v>11</v>
      </c>
      <c r="B139">
        <v>20</v>
      </c>
      <c r="C139">
        <v>9</v>
      </c>
      <c r="D139" s="16">
        <v>47.099999999999994</v>
      </c>
      <c r="E139">
        <v>0</v>
      </c>
      <c r="F139">
        <v>0</v>
      </c>
      <c r="G139" s="14">
        <v>7.0298507462686555</v>
      </c>
      <c r="I139">
        <f t="shared" si="13"/>
        <v>0</v>
      </c>
      <c r="J139">
        <f t="shared" si="11"/>
        <v>702985074.6268655</v>
      </c>
      <c r="K139">
        <f t="shared" si="12"/>
        <v>702985074.6268655</v>
      </c>
    </row>
    <row r="140" spans="1:11" ht="12.75">
      <c r="A140">
        <v>11</v>
      </c>
      <c r="B140">
        <v>9</v>
      </c>
      <c r="C140">
        <v>3</v>
      </c>
      <c r="D140" s="16">
        <v>47.2</v>
      </c>
      <c r="E140">
        <v>0</v>
      </c>
      <c r="F140">
        <v>0</v>
      </c>
      <c r="G140" s="14">
        <v>7.632110091743119</v>
      </c>
      <c r="I140">
        <f t="shared" si="13"/>
        <v>0</v>
      </c>
      <c r="J140">
        <f t="shared" si="11"/>
        <v>763211009.1743119</v>
      </c>
      <c r="K140">
        <f t="shared" si="12"/>
        <v>763211009.1743119</v>
      </c>
    </row>
    <row r="141" spans="1:11" ht="12.75">
      <c r="A141">
        <v>11</v>
      </c>
      <c r="B141">
        <v>19</v>
      </c>
      <c r="C141">
        <v>6</v>
      </c>
      <c r="D141" s="16">
        <v>47.2</v>
      </c>
      <c r="E141">
        <v>0</v>
      </c>
      <c r="F141">
        <v>0</v>
      </c>
      <c r="G141" s="14">
        <v>7.361467889908257</v>
      </c>
      <c r="I141">
        <f t="shared" si="13"/>
        <v>0</v>
      </c>
      <c r="J141">
        <f t="shared" si="11"/>
        <v>736146788.9908257</v>
      </c>
      <c r="K141">
        <f t="shared" si="12"/>
        <v>736146788.9908257</v>
      </c>
    </row>
    <row r="142" spans="1:11" ht="12.75">
      <c r="A142">
        <v>11</v>
      </c>
      <c r="B142">
        <v>21</v>
      </c>
      <c r="C142">
        <v>11</v>
      </c>
      <c r="D142" s="16">
        <v>47.2</v>
      </c>
      <c r="E142">
        <v>0</v>
      </c>
      <c r="F142">
        <v>0</v>
      </c>
      <c r="G142" s="14">
        <v>7.19908256880734</v>
      </c>
      <c r="I142">
        <f t="shared" si="13"/>
        <v>0</v>
      </c>
      <c r="J142">
        <f t="shared" si="11"/>
        <v>719908256.880734</v>
      </c>
      <c r="K142">
        <f t="shared" si="12"/>
        <v>719908256.880734</v>
      </c>
    </row>
    <row r="143" spans="1:11" ht="12.75">
      <c r="A143">
        <v>11</v>
      </c>
      <c r="B143">
        <v>21</v>
      </c>
      <c r="C143">
        <v>16</v>
      </c>
      <c r="D143" s="16">
        <v>47.2</v>
      </c>
      <c r="E143">
        <v>0</v>
      </c>
      <c r="F143">
        <v>0</v>
      </c>
      <c r="G143" s="14">
        <v>7.253211009174311</v>
      </c>
      <c r="I143">
        <f t="shared" si="13"/>
        <v>0</v>
      </c>
      <c r="J143">
        <f t="shared" si="11"/>
        <v>725321100.9174311</v>
      </c>
      <c r="K143">
        <f t="shared" si="12"/>
        <v>725321100.9174311</v>
      </c>
    </row>
    <row r="144" spans="1:11" ht="12.75">
      <c r="A144">
        <v>11</v>
      </c>
      <c r="B144">
        <v>23</v>
      </c>
      <c r="C144">
        <v>12</v>
      </c>
      <c r="D144" s="16">
        <v>47.2</v>
      </c>
      <c r="E144">
        <v>0</v>
      </c>
      <c r="F144">
        <v>0</v>
      </c>
      <c r="G144" s="14">
        <v>7.415596330275228</v>
      </c>
      <c r="I144">
        <f t="shared" si="13"/>
        <v>0</v>
      </c>
      <c r="J144">
        <f t="shared" si="11"/>
        <v>741559633.0275228</v>
      </c>
      <c r="K144">
        <f t="shared" si="12"/>
        <v>741559633.0275228</v>
      </c>
    </row>
    <row r="145" spans="1:11" ht="12.75">
      <c r="A145">
        <v>10</v>
      </c>
      <c r="B145">
        <v>1</v>
      </c>
      <c r="C145">
        <v>15</v>
      </c>
      <c r="D145" s="16">
        <v>47.3</v>
      </c>
      <c r="E145">
        <v>0</v>
      </c>
      <c r="F145">
        <v>0</v>
      </c>
      <c r="G145" s="14">
        <v>7.747880870561283</v>
      </c>
      <c r="I145">
        <f>IF(E145-F145&gt;0,(E145-F145)*60*$I$2,0)</f>
        <v>0</v>
      </c>
      <c r="J145">
        <f t="shared" si="11"/>
        <v>774788087.0561283</v>
      </c>
      <c r="K145">
        <f t="shared" si="12"/>
        <v>774788087.0561283</v>
      </c>
    </row>
    <row r="146" spans="1:11" ht="12.75">
      <c r="A146">
        <v>8</v>
      </c>
      <c r="B146">
        <v>17</v>
      </c>
      <c r="C146">
        <v>3</v>
      </c>
      <c r="D146" s="16">
        <v>47.3</v>
      </c>
      <c r="E146">
        <v>0</v>
      </c>
      <c r="F146">
        <v>0</v>
      </c>
      <c r="G146" s="14">
        <v>7.2060710194730815</v>
      </c>
      <c r="I146">
        <f>IF(E146-F146&gt;0,(E146-F146)*60*$I$2,0)</f>
        <v>0</v>
      </c>
      <c r="J146">
        <f t="shared" si="11"/>
        <v>720607101.9473082</v>
      </c>
      <c r="K146">
        <f t="shared" si="12"/>
        <v>720607101.9473082</v>
      </c>
    </row>
    <row r="147" spans="1:11" ht="12.75">
      <c r="A147">
        <v>11</v>
      </c>
      <c r="B147">
        <v>21</v>
      </c>
      <c r="C147">
        <v>15</v>
      </c>
      <c r="D147" s="16">
        <v>47.3</v>
      </c>
      <c r="E147">
        <v>0</v>
      </c>
      <c r="F147">
        <v>0</v>
      </c>
      <c r="G147" s="14">
        <v>7.2602520045819015</v>
      </c>
      <c r="I147">
        <f>IF(E147&lt;F147,0,(E147-F147)*60*I$2)</f>
        <v>0</v>
      </c>
      <c r="J147">
        <f t="shared" si="11"/>
        <v>726025200.4581902</v>
      </c>
      <c r="K147">
        <f t="shared" si="12"/>
        <v>726025200.4581902</v>
      </c>
    </row>
    <row r="148" spans="1:11" ht="12.75">
      <c r="A148">
        <v>10</v>
      </c>
      <c r="B148">
        <v>2</v>
      </c>
      <c r="C148">
        <v>12</v>
      </c>
      <c r="D148" s="16">
        <v>47.400000000000006</v>
      </c>
      <c r="E148">
        <v>0</v>
      </c>
      <c r="F148">
        <v>0</v>
      </c>
      <c r="G148" s="14">
        <v>7.809610983981694</v>
      </c>
      <c r="I148">
        <f>IF(E148-F148&gt;0,(E148-F148)*60*$I$2,0)</f>
        <v>0</v>
      </c>
      <c r="J148">
        <f t="shared" si="11"/>
        <v>780961098.3981694</v>
      </c>
      <c r="K148">
        <f t="shared" si="12"/>
        <v>780961098.3981694</v>
      </c>
    </row>
    <row r="149" spans="1:11" ht="12.75">
      <c r="A149">
        <v>10</v>
      </c>
      <c r="B149">
        <v>1</v>
      </c>
      <c r="C149">
        <v>14</v>
      </c>
      <c r="D149" s="16">
        <v>47.400000000000006</v>
      </c>
      <c r="E149">
        <v>0</v>
      </c>
      <c r="F149">
        <v>0</v>
      </c>
      <c r="G149" s="14">
        <v>7.701144164759725</v>
      </c>
      <c r="I149">
        <f>IF(E149-F149&gt;0,(E149-F149)*60*$I$2,0)</f>
        <v>0</v>
      </c>
      <c r="J149">
        <f t="shared" si="11"/>
        <v>770114416.4759725</v>
      </c>
      <c r="K149">
        <f t="shared" si="12"/>
        <v>770114416.4759725</v>
      </c>
    </row>
    <row r="150" spans="1:11" ht="12.75">
      <c r="A150">
        <v>9</v>
      </c>
      <c r="B150">
        <v>28</v>
      </c>
      <c r="C150">
        <v>14</v>
      </c>
      <c r="D150" s="16">
        <v>47.400000000000006</v>
      </c>
      <c r="E150">
        <v>0</v>
      </c>
      <c r="F150">
        <v>0</v>
      </c>
      <c r="G150" s="14">
        <v>7.429977116704806</v>
      </c>
      <c r="I150">
        <f>IF(E150-F150&gt;0,(E150-F150)*60*$I$2,0)</f>
        <v>0</v>
      </c>
      <c r="J150">
        <f t="shared" si="11"/>
        <v>742997711.6704806</v>
      </c>
      <c r="K150">
        <f t="shared" si="12"/>
        <v>742997711.6704806</v>
      </c>
    </row>
    <row r="151" spans="1:11" ht="12.75">
      <c r="A151">
        <v>11</v>
      </c>
      <c r="B151">
        <v>9</v>
      </c>
      <c r="C151">
        <v>9</v>
      </c>
      <c r="D151" s="16">
        <v>47.400000000000006</v>
      </c>
      <c r="E151">
        <v>0</v>
      </c>
      <c r="F151">
        <v>0</v>
      </c>
      <c r="G151" s="14">
        <v>7.538443935926774</v>
      </c>
      <c r="I151">
        <f>IF(E151&lt;F151,0,(E151-F151)*60*I$2)</f>
        <v>0</v>
      </c>
      <c r="J151">
        <f t="shared" si="11"/>
        <v>753844393.5926775</v>
      </c>
      <c r="K151">
        <f t="shared" si="12"/>
        <v>753844393.5926775</v>
      </c>
    </row>
    <row r="152" spans="1:11" ht="12.75">
      <c r="A152">
        <v>11</v>
      </c>
      <c r="B152">
        <v>22</v>
      </c>
      <c r="C152">
        <v>5</v>
      </c>
      <c r="D152" s="16">
        <v>47.400000000000006</v>
      </c>
      <c r="E152">
        <v>0</v>
      </c>
      <c r="F152">
        <v>0</v>
      </c>
      <c r="G152" s="14">
        <v>7.429977116704806</v>
      </c>
      <c r="I152">
        <f>IF(E152&lt;F152,0,(E152-F152)*60*I$2)</f>
        <v>0</v>
      </c>
      <c r="J152">
        <f t="shared" si="11"/>
        <v>742997711.6704806</v>
      </c>
      <c r="K152">
        <f t="shared" si="12"/>
        <v>742997711.6704806</v>
      </c>
    </row>
    <row r="153" spans="1:11" ht="12.75">
      <c r="A153">
        <v>10</v>
      </c>
      <c r="B153">
        <v>3</v>
      </c>
      <c r="C153">
        <v>2</v>
      </c>
      <c r="D153" s="16">
        <v>47.5</v>
      </c>
      <c r="E153">
        <v>0</v>
      </c>
      <c r="F153">
        <v>0</v>
      </c>
      <c r="G153" s="14">
        <v>7.925714285714285</v>
      </c>
      <c r="I153">
        <f>IF(E153-F153&gt;0,(E153-F153)*60*$I$2,0)</f>
        <v>0</v>
      </c>
      <c r="J153">
        <f t="shared" si="11"/>
        <v>792571428.5714285</v>
      </c>
      <c r="K153">
        <f t="shared" si="12"/>
        <v>792571428.5714285</v>
      </c>
    </row>
    <row r="154" spans="1:11" ht="12.75">
      <c r="A154">
        <v>10</v>
      </c>
      <c r="B154">
        <v>2</v>
      </c>
      <c r="C154">
        <v>24</v>
      </c>
      <c r="D154" s="16">
        <v>47.5</v>
      </c>
      <c r="E154">
        <v>0</v>
      </c>
      <c r="F154">
        <v>0</v>
      </c>
      <c r="G154" s="14">
        <v>7.871428571428571</v>
      </c>
      <c r="I154">
        <f>IF(E154-F154&gt;0,(E154-F154)*60*$I$2,0)</f>
        <v>0</v>
      </c>
      <c r="J154">
        <f t="shared" si="11"/>
        <v>787142857.1428571</v>
      </c>
      <c r="K154">
        <f t="shared" si="12"/>
        <v>787142857.1428571</v>
      </c>
    </row>
    <row r="155" spans="1:11" ht="12.75">
      <c r="A155">
        <v>10</v>
      </c>
      <c r="B155">
        <v>2</v>
      </c>
      <c r="C155">
        <v>13</v>
      </c>
      <c r="D155" s="16">
        <v>47.5</v>
      </c>
      <c r="E155">
        <v>0</v>
      </c>
      <c r="F155">
        <v>0</v>
      </c>
      <c r="G155" s="14">
        <v>7.817142857142857</v>
      </c>
      <c r="I155">
        <f>IF(E155-F155&gt;0,(E155-F155)*60*$I$2,0)</f>
        <v>0</v>
      </c>
      <c r="J155">
        <f t="shared" si="11"/>
        <v>781714285.7142857</v>
      </c>
      <c r="K155">
        <f t="shared" si="12"/>
        <v>781714285.7142857</v>
      </c>
    </row>
    <row r="156" spans="1:11" ht="12.75">
      <c r="A156">
        <v>8</v>
      </c>
      <c r="B156">
        <v>17</v>
      </c>
      <c r="C156">
        <v>4</v>
      </c>
      <c r="D156" s="16">
        <v>47.5</v>
      </c>
      <c r="E156">
        <v>0</v>
      </c>
      <c r="F156">
        <v>0</v>
      </c>
      <c r="G156" s="14">
        <v>7.22</v>
      </c>
      <c r="I156">
        <f>IF(E156-F156&gt;0,(E156-F156)*60*$I$2,0)</f>
        <v>0</v>
      </c>
      <c r="J156">
        <f t="shared" si="11"/>
        <v>722000000</v>
      </c>
      <c r="K156">
        <f t="shared" si="12"/>
        <v>722000000</v>
      </c>
    </row>
    <row r="157" spans="1:11" ht="12.75">
      <c r="A157">
        <v>11</v>
      </c>
      <c r="B157">
        <v>9</v>
      </c>
      <c r="C157">
        <v>7</v>
      </c>
      <c r="D157" s="16">
        <v>47.5</v>
      </c>
      <c r="E157">
        <v>0</v>
      </c>
      <c r="F157">
        <v>0</v>
      </c>
      <c r="G157" s="14">
        <v>7.6</v>
      </c>
      <c r="I157">
        <f>IF(E157&lt;F157,0,(E157-F157)*60*I$2)</f>
        <v>0</v>
      </c>
      <c r="J157">
        <f t="shared" si="11"/>
        <v>760000000</v>
      </c>
      <c r="K157">
        <f t="shared" si="12"/>
        <v>760000000</v>
      </c>
    </row>
    <row r="158" spans="1:11" ht="12.75">
      <c r="A158">
        <v>11</v>
      </c>
      <c r="B158">
        <v>10</v>
      </c>
      <c r="C158">
        <v>22</v>
      </c>
      <c r="D158" s="16">
        <v>47.5</v>
      </c>
      <c r="E158">
        <v>0</v>
      </c>
      <c r="F158">
        <v>0</v>
      </c>
      <c r="G158" s="14">
        <v>7.437142857142856</v>
      </c>
      <c r="I158">
        <f>IF(E158&lt;F158,0,(E158-F158)*60*I$2)</f>
        <v>0</v>
      </c>
      <c r="J158">
        <f t="shared" si="11"/>
        <v>743714285.7142856</v>
      </c>
      <c r="K158">
        <f t="shared" si="12"/>
        <v>743714285.7142856</v>
      </c>
    </row>
    <row r="159" spans="1:11" ht="12.75">
      <c r="A159">
        <v>11</v>
      </c>
      <c r="B159">
        <v>21</v>
      </c>
      <c r="C159">
        <v>1</v>
      </c>
      <c r="D159" s="16">
        <v>47.5</v>
      </c>
      <c r="E159">
        <v>0</v>
      </c>
      <c r="F159">
        <v>0</v>
      </c>
      <c r="G159" s="14">
        <v>7.057142857142857</v>
      </c>
      <c r="I159">
        <f>IF(E159&lt;F159,0,(E159-F159)*60*I$2)</f>
        <v>0</v>
      </c>
      <c r="J159">
        <f t="shared" si="11"/>
        <v>705714285.7142857</v>
      </c>
      <c r="K159">
        <f t="shared" si="12"/>
        <v>705714285.7142857</v>
      </c>
    </row>
    <row r="160" spans="1:11" ht="12.75">
      <c r="A160">
        <v>11</v>
      </c>
      <c r="B160">
        <v>21</v>
      </c>
      <c r="C160">
        <v>14</v>
      </c>
      <c r="D160" s="16">
        <v>47.5</v>
      </c>
      <c r="E160">
        <v>0</v>
      </c>
      <c r="F160">
        <v>0</v>
      </c>
      <c r="G160" s="14">
        <v>7.328571428571428</v>
      </c>
      <c r="I160">
        <f>IF(E160&lt;F160,0,(E160-F160)*60*I$2)</f>
        <v>0</v>
      </c>
      <c r="J160">
        <f t="shared" si="11"/>
        <v>732857142.8571428</v>
      </c>
      <c r="K160">
        <f t="shared" si="12"/>
        <v>732857142.8571428</v>
      </c>
    </row>
    <row r="161" spans="1:11" ht="12.75">
      <c r="A161">
        <v>10</v>
      </c>
      <c r="B161">
        <v>1</v>
      </c>
      <c r="C161">
        <v>23</v>
      </c>
      <c r="D161" s="16">
        <v>47.599999999999994</v>
      </c>
      <c r="E161">
        <v>0</v>
      </c>
      <c r="F161">
        <v>0</v>
      </c>
      <c r="G161" s="14">
        <v>7.878995433789955</v>
      </c>
      <c r="I161">
        <f>IF(E161-F161&gt;0,(E161-F161)*60*$I$2,0)</f>
        <v>0</v>
      </c>
      <c r="J161">
        <f t="shared" si="11"/>
        <v>787899543.3789955</v>
      </c>
      <c r="K161">
        <f t="shared" si="12"/>
        <v>787899543.3789955</v>
      </c>
    </row>
    <row r="162" spans="1:11" ht="12.75">
      <c r="A162">
        <v>11</v>
      </c>
      <c r="B162">
        <v>20</v>
      </c>
      <c r="C162">
        <v>2</v>
      </c>
      <c r="D162" s="16">
        <v>47.599999999999994</v>
      </c>
      <c r="E162">
        <v>0</v>
      </c>
      <c r="F162">
        <v>0</v>
      </c>
      <c r="G162" s="14">
        <v>7.118264840182649</v>
      </c>
      <c r="I162">
        <f>IF(E162&lt;F162,0,(E162-F162)*60*I$2)</f>
        <v>0</v>
      </c>
      <c r="J162">
        <f t="shared" si="11"/>
        <v>711826484.0182649</v>
      </c>
      <c r="K162">
        <f t="shared" si="12"/>
        <v>711826484.0182649</v>
      </c>
    </row>
    <row r="163" spans="1:11" ht="12.75">
      <c r="A163">
        <v>11</v>
      </c>
      <c r="B163">
        <v>20</v>
      </c>
      <c r="C163">
        <v>7</v>
      </c>
      <c r="D163" s="16">
        <v>47.599999999999994</v>
      </c>
      <c r="E163">
        <v>0</v>
      </c>
      <c r="F163">
        <v>0</v>
      </c>
      <c r="G163" s="14">
        <v>7.118264840182649</v>
      </c>
      <c r="I163">
        <f>IF(E163&lt;F163,0,(E163-F163)*60*I$2)</f>
        <v>0</v>
      </c>
      <c r="J163">
        <f t="shared" si="11"/>
        <v>711826484.0182649</v>
      </c>
      <c r="K163">
        <f t="shared" si="12"/>
        <v>711826484.0182649</v>
      </c>
    </row>
    <row r="164" spans="1:11" ht="12.75">
      <c r="A164">
        <v>11</v>
      </c>
      <c r="B164">
        <v>20</v>
      </c>
      <c r="C164">
        <v>8</v>
      </c>
      <c r="D164" s="16">
        <v>47.599999999999994</v>
      </c>
      <c r="E164">
        <v>0</v>
      </c>
      <c r="F164">
        <v>0</v>
      </c>
      <c r="G164" s="14">
        <v>7.118264840182649</v>
      </c>
      <c r="I164">
        <f>IF(E164&lt;F164,0,(E164-F164)*60*I$2)</f>
        <v>0</v>
      </c>
      <c r="J164">
        <f t="shared" si="11"/>
        <v>711826484.0182649</v>
      </c>
      <c r="K164">
        <f t="shared" si="12"/>
        <v>711826484.0182649</v>
      </c>
    </row>
    <row r="165" spans="1:11" ht="12.75">
      <c r="A165">
        <v>11</v>
      </c>
      <c r="B165">
        <v>20</v>
      </c>
      <c r="C165">
        <v>23</v>
      </c>
      <c r="D165" s="16">
        <v>47.599999999999994</v>
      </c>
      <c r="E165">
        <v>0</v>
      </c>
      <c r="F165">
        <v>0</v>
      </c>
      <c r="G165" s="14">
        <v>7.06392694063927</v>
      </c>
      <c r="I165">
        <f>IF(E165&lt;F165,0,(E165-F165)*60*I$2)</f>
        <v>0</v>
      </c>
      <c r="J165">
        <f t="shared" si="11"/>
        <v>706392694.063927</v>
      </c>
      <c r="K165">
        <f t="shared" si="12"/>
        <v>706392694.063927</v>
      </c>
    </row>
    <row r="166" spans="1:11" ht="12.75">
      <c r="A166">
        <v>11</v>
      </c>
      <c r="B166">
        <v>21</v>
      </c>
      <c r="C166">
        <v>24</v>
      </c>
      <c r="D166" s="16">
        <v>47.599999999999994</v>
      </c>
      <c r="E166">
        <v>0</v>
      </c>
      <c r="F166">
        <v>0</v>
      </c>
      <c r="G166" s="14">
        <v>7.281278538812786</v>
      </c>
      <c r="I166">
        <f>IF(E166&lt;F166,0,(E166-F166)*60*I$2)</f>
        <v>0</v>
      </c>
      <c r="J166">
        <f t="shared" si="11"/>
        <v>728127853.8812786</v>
      </c>
      <c r="K166">
        <f t="shared" si="12"/>
        <v>728127853.8812786</v>
      </c>
    </row>
    <row r="167" spans="1:11" ht="12.75">
      <c r="A167">
        <v>10</v>
      </c>
      <c r="B167">
        <v>3</v>
      </c>
      <c r="C167">
        <v>14</v>
      </c>
      <c r="D167" s="16">
        <v>47.7</v>
      </c>
      <c r="E167">
        <v>0</v>
      </c>
      <c r="F167">
        <v>0</v>
      </c>
      <c r="G167" s="14">
        <v>7.88654503990878</v>
      </c>
      <c r="I167">
        <f>IF(E167-F167&gt;0,(E167-F167)*60*$I$2,0)</f>
        <v>0</v>
      </c>
      <c r="J167">
        <f t="shared" si="11"/>
        <v>788654503.990878</v>
      </c>
      <c r="K167">
        <f t="shared" si="12"/>
        <v>788654503.990878</v>
      </c>
    </row>
    <row r="168" spans="1:11" ht="12.75">
      <c r="A168">
        <v>11</v>
      </c>
      <c r="B168">
        <v>20</v>
      </c>
      <c r="C168">
        <v>24</v>
      </c>
      <c r="D168" s="16">
        <v>47.7</v>
      </c>
      <c r="E168">
        <v>0</v>
      </c>
      <c r="F168">
        <v>0</v>
      </c>
      <c r="G168" s="14">
        <v>7.0706955530216655</v>
      </c>
      <c r="I168">
        <f>IF(E168&lt;F168,0,(E168-F168)*60*I$2)</f>
        <v>0</v>
      </c>
      <c r="J168">
        <f t="shared" si="11"/>
        <v>707069555.3021666</v>
      </c>
      <c r="K168">
        <f t="shared" si="12"/>
        <v>707069555.3021666</v>
      </c>
    </row>
    <row r="169" spans="1:11" ht="12.75">
      <c r="A169">
        <v>11</v>
      </c>
      <c r="B169">
        <v>22</v>
      </c>
      <c r="C169">
        <v>6</v>
      </c>
      <c r="D169" s="16">
        <v>47.7</v>
      </c>
      <c r="E169">
        <v>0</v>
      </c>
      <c r="F169">
        <v>0</v>
      </c>
      <c r="G169" s="14">
        <v>7.342645381984037</v>
      </c>
      <c r="I169">
        <f>IF(E169&lt;F169,0,(E169-F169)*60*I$2)</f>
        <v>0</v>
      </c>
      <c r="J169">
        <f t="shared" si="11"/>
        <v>734264538.1984037</v>
      </c>
      <c r="K169">
        <f t="shared" si="12"/>
        <v>734264538.1984037</v>
      </c>
    </row>
    <row r="170" spans="1:11" ht="12.75">
      <c r="A170">
        <v>11</v>
      </c>
      <c r="B170">
        <v>22</v>
      </c>
      <c r="C170">
        <v>7</v>
      </c>
      <c r="D170" s="16">
        <v>47.7</v>
      </c>
      <c r="E170">
        <v>0</v>
      </c>
      <c r="F170">
        <v>0</v>
      </c>
      <c r="G170" s="14">
        <v>7.342645381984037</v>
      </c>
      <c r="I170">
        <f>IF(E170&lt;F170,0,(E170-F170)*60*I$2)</f>
        <v>0</v>
      </c>
      <c r="J170">
        <f t="shared" si="11"/>
        <v>734264538.1984037</v>
      </c>
      <c r="K170">
        <f t="shared" si="12"/>
        <v>734264538.1984037</v>
      </c>
    </row>
    <row r="171" spans="1:11" ht="12.75">
      <c r="A171">
        <v>10</v>
      </c>
      <c r="B171">
        <v>3</v>
      </c>
      <c r="C171">
        <v>12</v>
      </c>
      <c r="D171" s="16">
        <v>47.8</v>
      </c>
      <c r="E171">
        <v>0</v>
      </c>
      <c r="F171">
        <v>0</v>
      </c>
      <c r="G171" s="14">
        <v>7.894077448747153</v>
      </c>
      <c r="I171">
        <f>IF(E171-F171&gt;0,(E171-F171)*60*$I$2,0)</f>
        <v>0</v>
      </c>
      <c r="J171">
        <f t="shared" si="11"/>
        <v>789407744.8747152</v>
      </c>
      <c r="K171">
        <f t="shared" si="12"/>
        <v>789407744.8747152</v>
      </c>
    </row>
    <row r="172" spans="1:11" ht="12.75">
      <c r="A172">
        <v>10</v>
      </c>
      <c r="B172">
        <v>4</v>
      </c>
      <c r="C172">
        <v>2</v>
      </c>
      <c r="D172" s="16">
        <v>47.8</v>
      </c>
      <c r="E172">
        <v>0</v>
      </c>
      <c r="F172">
        <v>0</v>
      </c>
      <c r="G172" s="14">
        <v>7.894077448747153</v>
      </c>
      <c r="I172">
        <f>IF(E172-F172&gt;0,(E172-F172)*60*$I$2,0)</f>
        <v>0</v>
      </c>
      <c r="J172">
        <f t="shared" si="11"/>
        <v>789407744.8747152</v>
      </c>
      <c r="K172">
        <f t="shared" si="12"/>
        <v>789407744.8747152</v>
      </c>
    </row>
    <row r="173" spans="1:11" ht="12.75">
      <c r="A173">
        <v>11</v>
      </c>
      <c r="B173">
        <v>20</v>
      </c>
      <c r="C173">
        <v>1</v>
      </c>
      <c r="D173" s="16">
        <v>47.8</v>
      </c>
      <c r="E173">
        <v>0</v>
      </c>
      <c r="F173">
        <v>0</v>
      </c>
      <c r="G173" s="14">
        <v>7.131890660592255</v>
      </c>
      <c r="I173">
        <f>IF(E173&lt;F173,0,(E173-F173)*60*I$2)</f>
        <v>0</v>
      </c>
      <c r="J173">
        <f t="shared" si="11"/>
        <v>713189066.0592254</v>
      </c>
      <c r="K173">
        <f t="shared" si="12"/>
        <v>713189066.0592254</v>
      </c>
    </row>
    <row r="174" spans="1:11" ht="12.75">
      <c r="A174">
        <v>11</v>
      </c>
      <c r="B174">
        <v>20</v>
      </c>
      <c r="C174">
        <v>3</v>
      </c>
      <c r="D174" s="16">
        <v>47.8</v>
      </c>
      <c r="E174">
        <v>0</v>
      </c>
      <c r="F174">
        <v>0</v>
      </c>
      <c r="G174" s="14">
        <v>7.131890660592255</v>
      </c>
      <c r="I174">
        <f>IF(E174&lt;F174,0,(E174-F174)*60*I$2)</f>
        <v>0</v>
      </c>
      <c r="J174">
        <f t="shared" si="11"/>
        <v>713189066.0592254</v>
      </c>
      <c r="K174">
        <f t="shared" si="12"/>
        <v>713189066.0592254</v>
      </c>
    </row>
    <row r="175" spans="1:11" ht="12.75">
      <c r="A175">
        <v>11</v>
      </c>
      <c r="B175">
        <v>20</v>
      </c>
      <c r="C175">
        <v>5</v>
      </c>
      <c r="D175" s="16">
        <v>47.8</v>
      </c>
      <c r="E175">
        <v>0</v>
      </c>
      <c r="F175">
        <v>0</v>
      </c>
      <c r="G175" s="14">
        <v>7.131890660592255</v>
      </c>
      <c r="I175">
        <f>IF(E175&lt;F175,0,(E175-F175)*60*I$2)</f>
        <v>0</v>
      </c>
      <c r="J175">
        <f t="shared" si="11"/>
        <v>713189066.0592254</v>
      </c>
      <c r="K175">
        <f t="shared" si="12"/>
        <v>713189066.0592254</v>
      </c>
    </row>
    <row r="176" spans="1:11" ht="12.75">
      <c r="A176">
        <v>11</v>
      </c>
      <c r="B176">
        <v>21</v>
      </c>
      <c r="C176">
        <v>8</v>
      </c>
      <c r="D176" s="16">
        <v>47.8</v>
      </c>
      <c r="E176">
        <v>0</v>
      </c>
      <c r="F176">
        <v>0</v>
      </c>
      <c r="G176" s="14">
        <v>7.240774487471526</v>
      </c>
      <c r="I176">
        <f>IF(E176&lt;F176,0,(E176-F176)*60*I$2)</f>
        <v>0</v>
      </c>
      <c r="J176">
        <f t="shared" si="11"/>
        <v>724077448.7471527</v>
      </c>
      <c r="K176">
        <f t="shared" si="12"/>
        <v>724077448.7471527</v>
      </c>
    </row>
    <row r="177" spans="1:11" ht="12.75">
      <c r="A177">
        <v>11</v>
      </c>
      <c r="B177">
        <v>21</v>
      </c>
      <c r="C177">
        <v>13</v>
      </c>
      <c r="D177" s="16">
        <v>47.8</v>
      </c>
      <c r="E177">
        <v>0</v>
      </c>
      <c r="F177">
        <v>0</v>
      </c>
      <c r="G177" s="14">
        <v>7.295216400911162</v>
      </c>
      <c r="I177">
        <f>IF(E177&lt;F177,0,(E177-F177)*60*I$2)</f>
        <v>0</v>
      </c>
      <c r="J177">
        <f t="shared" si="11"/>
        <v>729521640.0911162</v>
      </c>
      <c r="K177">
        <f t="shared" si="12"/>
        <v>729521640.0911162</v>
      </c>
    </row>
    <row r="178" spans="1:11" ht="12.75">
      <c r="A178">
        <v>10</v>
      </c>
      <c r="B178">
        <v>4</v>
      </c>
      <c r="C178">
        <v>1</v>
      </c>
      <c r="D178" s="16">
        <v>47.900000000000006</v>
      </c>
      <c r="E178">
        <v>0</v>
      </c>
      <c r="F178">
        <v>0</v>
      </c>
      <c r="G178" s="14">
        <v>7.901592718998863</v>
      </c>
      <c r="I178">
        <f>IF(E178-F178&gt;0,(E178-F178)*60*$I$2,0)</f>
        <v>0</v>
      </c>
      <c r="J178">
        <f t="shared" si="11"/>
        <v>790159271.8998863</v>
      </c>
      <c r="K178">
        <f t="shared" si="12"/>
        <v>790159271.8998863</v>
      </c>
    </row>
    <row r="179" spans="1:11" ht="12.75">
      <c r="A179">
        <v>11</v>
      </c>
      <c r="B179">
        <v>19</v>
      </c>
      <c r="C179">
        <v>24</v>
      </c>
      <c r="D179" s="16">
        <v>47.900000000000006</v>
      </c>
      <c r="E179">
        <v>0</v>
      </c>
      <c r="F179">
        <v>0</v>
      </c>
      <c r="G179" s="14">
        <v>7.193174061433448</v>
      </c>
      <c r="I179">
        <f>IF(E179&lt;F179,0,(E179-F179)*60*I$2)</f>
        <v>0</v>
      </c>
      <c r="J179">
        <f t="shared" si="11"/>
        <v>719317406.1433448</v>
      </c>
      <c r="K179">
        <f t="shared" si="12"/>
        <v>719317406.1433448</v>
      </c>
    </row>
    <row r="180" spans="1:11" ht="12.75">
      <c r="A180">
        <v>11</v>
      </c>
      <c r="B180">
        <v>20</v>
      </c>
      <c r="C180">
        <v>4</v>
      </c>
      <c r="D180" s="16">
        <v>47.900000000000006</v>
      </c>
      <c r="E180">
        <v>0</v>
      </c>
      <c r="F180">
        <v>0</v>
      </c>
      <c r="G180" s="14">
        <v>7.1386803185438</v>
      </c>
      <c r="I180">
        <f>IF(E180&lt;F180,0,(E180-F180)*60*I$2)</f>
        <v>0</v>
      </c>
      <c r="J180">
        <f t="shared" si="11"/>
        <v>713868031.85438</v>
      </c>
      <c r="K180">
        <f t="shared" si="12"/>
        <v>713868031.85438</v>
      </c>
    </row>
    <row r="181" spans="1:11" ht="12.75">
      <c r="A181">
        <v>11</v>
      </c>
      <c r="B181">
        <v>21</v>
      </c>
      <c r="C181">
        <v>9</v>
      </c>
      <c r="D181" s="16">
        <v>47.900000000000006</v>
      </c>
      <c r="E181">
        <v>0</v>
      </c>
      <c r="F181">
        <v>0</v>
      </c>
      <c r="G181" s="14">
        <v>7.193174061433448</v>
      </c>
      <c r="I181">
        <f>IF(E181&lt;F181,0,(E181-F181)*60*I$2)</f>
        <v>0</v>
      </c>
      <c r="J181">
        <f t="shared" si="11"/>
        <v>719317406.1433448</v>
      </c>
      <c r="K181">
        <f t="shared" si="12"/>
        <v>719317406.1433448</v>
      </c>
    </row>
    <row r="182" spans="1:11" ht="12.75">
      <c r="A182">
        <v>11</v>
      </c>
      <c r="B182">
        <v>22</v>
      </c>
      <c r="C182">
        <v>1</v>
      </c>
      <c r="D182" s="16">
        <v>47.900000000000006</v>
      </c>
      <c r="E182">
        <v>0</v>
      </c>
      <c r="F182">
        <v>0</v>
      </c>
      <c r="G182" s="14">
        <v>7.4111490329920375</v>
      </c>
      <c r="I182">
        <f>IF(E182&lt;F182,0,(E182-F182)*60*I$2)</f>
        <v>0</v>
      </c>
      <c r="J182">
        <f t="shared" si="11"/>
        <v>741114903.2992038</v>
      </c>
      <c r="K182">
        <f t="shared" si="12"/>
        <v>741114903.2992038</v>
      </c>
    </row>
    <row r="183" spans="1:11" ht="12.75">
      <c r="A183">
        <v>10</v>
      </c>
      <c r="B183">
        <v>3</v>
      </c>
      <c r="C183">
        <v>13</v>
      </c>
      <c r="D183" s="16">
        <v>48.099999999999994</v>
      </c>
      <c r="E183">
        <v>0</v>
      </c>
      <c r="F183">
        <v>0</v>
      </c>
      <c r="G183" s="14">
        <v>7.916572077185017</v>
      </c>
      <c r="I183">
        <f>IF(E183-F183&gt;0,(E183-F183)*60*$I$2,0)</f>
        <v>0</v>
      </c>
      <c r="J183">
        <f t="shared" si="11"/>
        <v>791657207.7185017</v>
      </c>
      <c r="K183">
        <f t="shared" si="12"/>
        <v>791657207.7185017</v>
      </c>
    </row>
    <row r="184" spans="1:11" ht="12.75">
      <c r="A184">
        <v>10</v>
      </c>
      <c r="B184">
        <v>2</v>
      </c>
      <c r="C184">
        <v>14</v>
      </c>
      <c r="D184" s="16">
        <v>48.099999999999994</v>
      </c>
      <c r="E184">
        <v>0</v>
      </c>
      <c r="F184">
        <v>0</v>
      </c>
      <c r="G184" s="14">
        <v>7.861975028376845</v>
      </c>
      <c r="I184">
        <f>IF(E184-F184&gt;0,(E184-F184)*60*$I$2,0)</f>
        <v>0</v>
      </c>
      <c r="J184">
        <f t="shared" si="11"/>
        <v>786197502.8376845</v>
      </c>
      <c r="K184">
        <f t="shared" si="12"/>
        <v>786197502.8376845</v>
      </c>
    </row>
    <row r="185" spans="1:11" ht="12.75">
      <c r="A185">
        <v>11</v>
      </c>
      <c r="B185">
        <v>12</v>
      </c>
      <c r="C185">
        <v>18</v>
      </c>
      <c r="D185" s="16">
        <v>48.099999999999994</v>
      </c>
      <c r="E185">
        <v>0</v>
      </c>
      <c r="F185">
        <v>0</v>
      </c>
      <c r="G185" s="14">
        <v>7.752780930760499</v>
      </c>
      <c r="I185">
        <f>IF(E185&lt;F185,0,(E185-F185)*60*I$2)</f>
        <v>0</v>
      </c>
      <c r="J185">
        <f t="shared" si="11"/>
        <v>775278093.0760499</v>
      </c>
      <c r="K185">
        <f t="shared" si="12"/>
        <v>775278093.0760499</v>
      </c>
    </row>
    <row r="186" spans="1:11" ht="12.75">
      <c r="A186">
        <v>11</v>
      </c>
      <c r="B186">
        <v>20</v>
      </c>
      <c r="C186">
        <v>6</v>
      </c>
      <c r="D186" s="16">
        <v>48.099999999999994</v>
      </c>
      <c r="E186">
        <v>0</v>
      </c>
      <c r="F186">
        <v>0</v>
      </c>
      <c r="G186" s="14">
        <v>7.152213393870602</v>
      </c>
      <c r="I186">
        <f>IF(E186&lt;F186,0,(E186-F186)*60*I$2)</f>
        <v>0</v>
      </c>
      <c r="J186">
        <f t="shared" si="11"/>
        <v>715221339.3870602</v>
      </c>
      <c r="K186">
        <f t="shared" si="12"/>
        <v>715221339.3870602</v>
      </c>
    </row>
    <row r="187" spans="1:11" ht="12.75">
      <c r="A187">
        <v>11</v>
      </c>
      <c r="B187">
        <v>23</v>
      </c>
      <c r="C187">
        <v>7</v>
      </c>
      <c r="D187" s="16">
        <v>48.099999999999994</v>
      </c>
      <c r="E187">
        <v>0</v>
      </c>
      <c r="F187">
        <v>0</v>
      </c>
      <c r="G187" s="14">
        <v>7.316004540295119</v>
      </c>
      <c r="I187">
        <f>IF(E187&lt;F187,0,(E187-F187)*60*I$2)</f>
        <v>0</v>
      </c>
      <c r="J187">
        <f t="shared" si="11"/>
        <v>731600454.0295119</v>
      </c>
      <c r="K187">
        <f t="shared" si="12"/>
        <v>731600454.0295119</v>
      </c>
    </row>
    <row r="188" spans="1:11" ht="12.75">
      <c r="A188">
        <v>10</v>
      </c>
      <c r="B188">
        <v>1</v>
      </c>
      <c r="C188">
        <v>22</v>
      </c>
      <c r="D188" s="16">
        <v>48.2</v>
      </c>
      <c r="E188">
        <v>0</v>
      </c>
      <c r="F188">
        <v>0</v>
      </c>
      <c r="G188" s="14">
        <v>7.924036281179138</v>
      </c>
      <c r="I188">
        <f aca="true" t="shared" si="14" ref="I188:I194">IF(E188-F188&gt;0,(E188-F188)*60*$I$2,0)</f>
        <v>0</v>
      </c>
      <c r="J188">
        <f t="shared" si="11"/>
        <v>792403628.1179138</v>
      </c>
      <c r="K188">
        <f t="shared" si="12"/>
        <v>792403628.1179138</v>
      </c>
    </row>
    <row r="189" spans="1:11" ht="12.75">
      <c r="A189">
        <v>10</v>
      </c>
      <c r="B189">
        <v>2</v>
      </c>
      <c r="C189">
        <v>11</v>
      </c>
      <c r="D189" s="16">
        <v>48.2</v>
      </c>
      <c r="E189">
        <v>0</v>
      </c>
      <c r="F189">
        <v>0</v>
      </c>
      <c r="G189" s="14">
        <v>7.924036281179138</v>
      </c>
      <c r="I189">
        <f t="shared" si="14"/>
        <v>0</v>
      </c>
      <c r="J189">
        <f t="shared" si="11"/>
        <v>792403628.1179138</v>
      </c>
      <c r="K189">
        <f t="shared" si="12"/>
        <v>792403628.1179138</v>
      </c>
    </row>
    <row r="190" spans="1:11" ht="12.75">
      <c r="A190">
        <v>10</v>
      </c>
      <c r="B190">
        <v>3</v>
      </c>
      <c r="C190">
        <v>3</v>
      </c>
      <c r="D190" s="16">
        <v>48.2</v>
      </c>
      <c r="E190">
        <v>0</v>
      </c>
      <c r="F190">
        <v>0</v>
      </c>
      <c r="G190" s="14">
        <v>7.924036281179138</v>
      </c>
      <c r="I190">
        <f t="shared" si="14"/>
        <v>0</v>
      </c>
      <c r="J190">
        <f t="shared" si="11"/>
        <v>792403628.1179138</v>
      </c>
      <c r="K190">
        <f t="shared" si="12"/>
        <v>792403628.1179138</v>
      </c>
    </row>
    <row r="191" spans="1:11" ht="12.75">
      <c r="A191">
        <v>10</v>
      </c>
      <c r="B191">
        <v>3</v>
      </c>
      <c r="C191">
        <v>15</v>
      </c>
      <c r="D191" s="16">
        <v>48.2</v>
      </c>
      <c r="E191">
        <v>0</v>
      </c>
      <c r="F191">
        <v>0</v>
      </c>
      <c r="G191" s="14">
        <v>7.924036281179138</v>
      </c>
      <c r="I191">
        <f t="shared" si="14"/>
        <v>0</v>
      </c>
      <c r="J191">
        <f t="shared" si="11"/>
        <v>792403628.1179138</v>
      </c>
      <c r="K191">
        <f t="shared" si="12"/>
        <v>792403628.1179138</v>
      </c>
    </row>
    <row r="192" spans="1:11" ht="12.75">
      <c r="A192">
        <v>10</v>
      </c>
      <c r="B192">
        <v>2</v>
      </c>
      <c r="C192">
        <v>23</v>
      </c>
      <c r="D192" s="16">
        <v>48.2</v>
      </c>
      <c r="E192">
        <v>0</v>
      </c>
      <c r="F192">
        <v>0</v>
      </c>
      <c r="G192" s="14">
        <v>7.869387755102041</v>
      </c>
      <c r="I192">
        <f t="shared" si="14"/>
        <v>0</v>
      </c>
      <c r="J192">
        <f t="shared" si="11"/>
        <v>786938775.5102041</v>
      </c>
      <c r="K192">
        <f t="shared" si="12"/>
        <v>786938775.5102041</v>
      </c>
    </row>
    <row r="193" spans="1:11" ht="12.75">
      <c r="A193">
        <v>9</v>
      </c>
      <c r="B193">
        <v>28</v>
      </c>
      <c r="C193">
        <v>10</v>
      </c>
      <c r="D193" s="16">
        <v>48.2</v>
      </c>
      <c r="E193">
        <v>0</v>
      </c>
      <c r="F193">
        <v>0</v>
      </c>
      <c r="G193" s="14">
        <v>7.486848072562357</v>
      </c>
      <c r="I193">
        <f t="shared" si="14"/>
        <v>0</v>
      </c>
      <c r="J193">
        <f t="shared" si="11"/>
        <v>748684807.2562357</v>
      </c>
      <c r="K193">
        <f t="shared" si="12"/>
        <v>748684807.2562357</v>
      </c>
    </row>
    <row r="194" spans="1:11" ht="12.75">
      <c r="A194">
        <v>9</v>
      </c>
      <c r="B194">
        <v>28</v>
      </c>
      <c r="C194">
        <v>13</v>
      </c>
      <c r="D194" s="16">
        <v>48.2</v>
      </c>
      <c r="E194">
        <v>0</v>
      </c>
      <c r="F194">
        <v>0</v>
      </c>
      <c r="G194" s="14">
        <v>7.486848072562357</v>
      </c>
      <c r="I194">
        <f t="shared" si="14"/>
        <v>0</v>
      </c>
      <c r="J194">
        <f t="shared" si="11"/>
        <v>748684807.2562357</v>
      </c>
      <c r="K194">
        <f t="shared" si="12"/>
        <v>748684807.2562357</v>
      </c>
    </row>
    <row r="195" spans="1:11" ht="12.75">
      <c r="A195">
        <v>11</v>
      </c>
      <c r="B195">
        <v>10</v>
      </c>
      <c r="C195">
        <v>23</v>
      </c>
      <c r="D195" s="16">
        <v>48.2</v>
      </c>
      <c r="E195">
        <v>0</v>
      </c>
      <c r="F195">
        <v>0</v>
      </c>
      <c r="G195" s="14">
        <v>7.5961451247165535</v>
      </c>
      <c r="I195">
        <f>IF(E195&lt;F195,0,(E195-F195)*60*I$2)</f>
        <v>0</v>
      </c>
      <c r="J195">
        <f t="shared" si="11"/>
        <v>759614512.4716554</v>
      </c>
      <c r="K195">
        <f t="shared" si="12"/>
        <v>759614512.4716554</v>
      </c>
    </row>
    <row r="196" spans="1:11" ht="12.75">
      <c r="A196">
        <v>11</v>
      </c>
      <c r="B196">
        <v>21</v>
      </c>
      <c r="C196">
        <v>4</v>
      </c>
      <c r="D196" s="16">
        <v>48.2</v>
      </c>
      <c r="E196">
        <v>0</v>
      </c>
      <c r="F196">
        <v>0</v>
      </c>
      <c r="G196" s="14">
        <v>7.322902494331066</v>
      </c>
      <c r="I196">
        <f>IF(E196&lt;F196,0,(E196-F196)*60*I$2)</f>
        <v>0</v>
      </c>
      <c r="J196">
        <f aca="true" t="shared" si="15" ref="J196:J258">G196*100000000</f>
        <v>732290249.4331065</v>
      </c>
      <c r="K196">
        <f aca="true" t="shared" si="16" ref="K196:K258">I196+J196</f>
        <v>732290249.4331065</v>
      </c>
    </row>
    <row r="197" spans="1:11" ht="12.75">
      <c r="A197">
        <v>11</v>
      </c>
      <c r="B197">
        <v>22</v>
      </c>
      <c r="C197">
        <v>4</v>
      </c>
      <c r="D197" s="16">
        <v>48.2</v>
      </c>
      <c r="E197">
        <v>0</v>
      </c>
      <c r="F197">
        <v>0</v>
      </c>
      <c r="G197" s="14">
        <v>7.43219954648526</v>
      </c>
      <c r="I197">
        <f>IF(E197&lt;F197,0,(E197-F197)*60*I$2)</f>
        <v>0</v>
      </c>
      <c r="J197">
        <f t="shared" si="15"/>
        <v>743219954.6485261</v>
      </c>
      <c r="K197">
        <f t="shared" si="16"/>
        <v>743219954.6485261</v>
      </c>
    </row>
    <row r="198" spans="1:11" ht="12.75">
      <c r="A198">
        <v>10</v>
      </c>
      <c r="B198">
        <v>1</v>
      </c>
      <c r="C198">
        <v>21</v>
      </c>
      <c r="D198" s="16">
        <v>48.3</v>
      </c>
      <c r="E198">
        <v>0</v>
      </c>
      <c r="F198">
        <v>0</v>
      </c>
      <c r="G198" s="14">
        <v>7.931483578708947</v>
      </c>
      <c r="I198">
        <f>IF(E198-F198&gt;0,(E198-F198)*60*$I$2,0)</f>
        <v>0</v>
      </c>
      <c r="J198">
        <f t="shared" si="15"/>
        <v>793148357.8708947</v>
      </c>
      <c r="K198">
        <f t="shared" si="16"/>
        <v>793148357.8708947</v>
      </c>
    </row>
    <row r="199" spans="1:11" ht="12.75">
      <c r="A199">
        <v>10</v>
      </c>
      <c r="B199">
        <v>4</v>
      </c>
      <c r="C199">
        <v>5</v>
      </c>
      <c r="D199" s="16">
        <v>48.3</v>
      </c>
      <c r="E199">
        <v>0</v>
      </c>
      <c r="F199">
        <v>0</v>
      </c>
      <c r="G199" s="14">
        <v>7.931483578708947</v>
      </c>
      <c r="I199">
        <f>IF(E199-F199&gt;0,(E199-F199)*60*$I$2,0)</f>
        <v>0</v>
      </c>
      <c r="J199">
        <f t="shared" si="15"/>
        <v>793148357.8708947</v>
      </c>
      <c r="K199">
        <f t="shared" si="16"/>
        <v>793148357.8708947</v>
      </c>
    </row>
    <row r="200" spans="1:11" ht="12.75">
      <c r="A200">
        <v>10</v>
      </c>
      <c r="B200">
        <v>2</v>
      </c>
      <c r="C200">
        <v>15</v>
      </c>
      <c r="D200" s="16">
        <v>48.3</v>
      </c>
      <c r="E200">
        <v>0</v>
      </c>
      <c r="F200">
        <v>0</v>
      </c>
      <c r="G200" s="14">
        <v>7.87678369195923</v>
      </c>
      <c r="I200">
        <f>IF(E200-F200&gt;0,(E200-F200)*60*$I$2,0)</f>
        <v>0</v>
      </c>
      <c r="J200">
        <f t="shared" si="15"/>
        <v>787678369.195923</v>
      </c>
      <c r="K200">
        <f t="shared" si="16"/>
        <v>787678369.195923</v>
      </c>
    </row>
    <row r="201" spans="1:11" ht="12.75">
      <c r="A201">
        <v>10</v>
      </c>
      <c r="B201">
        <v>4</v>
      </c>
      <c r="C201">
        <v>3</v>
      </c>
      <c r="D201" s="16">
        <v>48.3</v>
      </c>
      <c r="E201">
        <v>0</v>
      </c>
      <c r="F201">
        <v>0</v>
      </c>
      <c r="G201" s="14">
        <v>7.87678369195923</v>
      </c>
      <c r="I201">
        <f>IF(E201-F201&gt;0,(E201-F201)*60*$I$2,0)</f>
        <v>0</v>
      </c>
      <c r="J201">
        <f t="shared" si="15"/>
        <v>787678369.195923</v>
      </c>
      <c r="K201">
        <f t="shared" si="16"/>
        <v>787678369.195923</v>
      </c>
    </row>
    <row r="202" spans="1:11" ht="12.75">
      <c r="A202">
        <v>11</v>
      </c>
      <c r="B202">
        <v>21</v>
      </c>
      <c r="C202">
        <v>2</v>
      </c>
      <c r="D202" s="16">
        <v>48.3</v>
      </c>
      <c r="E202">
        <v>0</v>
      </c>
      <c r="F202">
        <v>0</v>
      </c>
      <c r="G202" s="14">
        <v>7.0562853907134775</v>
      </c>
      <c r="I202">
        <f>IF(E202&lt;F202,0,(E202-F202)*60*I$2)</f>
        <v>0</v>
      </c>
      <c r="J202">
        <f t="shared" si="15"/>
        <v>705628539.0713477</v>
      </c>
      <c r="K202">
        <f t="shared" si="16"/>
        <v>705628539.0713477</v>
      </c>
    </row>
    <row r="203" spans="1:11" ht="12.75">
      <c r="A203">
        <v>11</v>
      </c>
      <c r="B203">
        <v>22</v>
      </c>
      <c r="C203">
        <v>2</v>
      </c>
      <c r="D203" s="16">
        <v>48.3</v>
      </c>
      <c r="E203">
        <v>0</v>
      </c>
      <c r="F203">
        <v>0</v>
      </c>
      <c r="G203" s="14">
        <v>7.384484711211778</v>
      </c>
      <c r="I203">
        <f>IF(E203&lt;F203,0,(E203-F203)*60*I$2)</f>
        <v>0</v>
      </c>
      <c r="J203">
        <f t="shared" si="15"/>
        <v>738448471.1211778</v>
      </c>
      <c r="K203">
        <f t="shared" si="16"/>
        <v>738448471.1211778</v>
      </c>
    </row>
    <row r="204" spans="1:11" ht="12.75">
      <c r="A204">
        <v>10</v>
      </c>
      <c r="B204">
        <v>3</v>
      </c>
      <c r="C204">
        <v>11</v>
      </c>
      <c r="D204" s="16">
        <v>48.400000000000006</v>
      </c>
      <c r="E204">
        <v>0</v>
      </c>
      <c r="F204">
        <v>0</v>
      </c>
      <c r="G204" s="14">
        <v>7.993665158371042</v>
      </c>
      <c r="I204">
        <f>IF(E204-F204&gt;0,(E204-F204)*60*$I$2,0)</f>
        <v>0</v>
      </c>
      <c r="J204">
        <f t="shared" si="15"/>
        <v>799366515.8371042</v>
      </c>
      <c r="K204">
        <f t="shared" si="16"/>
        <v>799366515.8371042</v>
      </c>
    </row>
    <row r="205" spans="1:11" ht="12.75">
      <c r="A205">
        <v>10</v>
      </c>
      <c r="B205">
        <v>1</v>
      </c>
      <c r="C205">
        <v>20</v>
      </c>
      <c r="D205" s="16">
        <v>48.400000000000006</v>
      </c>
      <c r="E205">
        <v>0</v>
      </c>
      <c r="F205">
        <v>0</v>
      </c>
      <c r="G205" s="14">
        <v>7.938914027149322</v>
      </c>
      <c r="I205">
        <f>IF(E205-F205&gt;0,(E205-F205)*60*$I$2,0)</f>
        <v>0</v>
      </c>
      <c r="J205">
        <f t="shared" si="15"/>
        <v>793891402.7149322</v>
      </c>
      <c r="K205">
        <f t="shared" si="16"/>
        <v>793891402.7149322</v>
      </c>
    </row>
    <row r="206" spans="1:11" ht="12.75">
      <c r="A206">
        <v>9</v>
      </c>
      <c r="B206">
        <v>6</v>
      </c>
      <c r="C206">
        <v>16</v>
      </c>
      <c r="D206" s="16">
        <v>48.400000000000006</v>
      </c>
      <c r="E206">
        <v>0</v>
      </c>
      <c r="F206">
        <v>0</v>
      </c>
      <c r="G206" s="14">
        <v>7.884162895927603</v>
      </c>
      <c r="I206">
        <f>IF(E206-F206&gt;0,(E206-F206)*60*$I$2,0)</f>
        <v>0</v>
      </c>
      <c r="J206">
        <f t="shared" si="15"/>
        <v>788416289.5927603</v>
      </c>
      <c r="K206">
        <f t="shared" si="16"/>
        <v>788416289.5927603</v>
      </c>
    </row>
    <row r="207" spans="1:11" ht="12.75">
      <c r="A207">
        <v>10</v>
      </c>
      <c r="B207">
        <v>4</v>
      </c>
      <c r="C207">
        <v>4</v>
      </c>
      <c r="D207" s="16">
        <v>48.400000000000006</v>
      </c>
      <c r="E207">
        <v>0</v>
      </c>
      <c r="F207">
        <v>0</v>
      </c>
      <c r="G207" s="14">
        <v>7.884162895927603</v>
      </c>
      <c r="I207">
        <f>IF(E207-F207&gt;0,(E207-F207)*60*$I$2,0)</f>
        <v>0</v>
      </c>
      <c r="J207">
        <f t="shared" si="15"/>
        <v>788416289.5927603</v>
      </c>
      <c r="K207">
        <f t="shared" si="16"/>
        <v>788416289.5927603</v>
      </c>
    </row>
    <row r="208" spans="1:11" ht="12.75">
      <c r="A208">
        <v>9</v>
      </c>
      <c r="B208">
        <v>6</v>
      </c>
      <c r="C208">
        <v>21</v>
      </c>
      <c r="D208" s="16">
        <v>48.400000000000006</v>
      </c>
      <c r="E208">
        <v>0</v>
      </c>
      <c r="F208">
        <v>0</v>
      </c>
      <c r="G208" s="14">
        <v>7.829411764705884</v>
      </c>
      <c r="I208">
        <f>IF(E208-F208&gt;0,(E208-F208)*60*$I$2,0)</f>
        <v>0</v>
      </c>
      <c r="J208">
        <f t="shared" si="15"/>
        <v>782941176.4705883</v>
      </c>
      <c r="K208">
        <f t="shared" si="16"/>
        <v>782941176.4705883</v>
      </c>
    </row>
    <row r="209" spans="1:11" ht="12.75">
      <c r="A209">
        <v>11</v>
      </c>
      <c r="B209">
        <v>12</v>
      </c>
      <c r="C209">
        <v>12</v>
      </c>
      <c r="D209" s="16">
        <v>48.400000000000006</v>
      </c>
      <c r="E209">
        <v>0</v>
      </c>
      <c r="F209">
        <v>0</v>
      </c>
      <c r="G209" s="14">
        <v>7.665158371040725</v>
      </c>
      <c r="I209">
        <f>IF(E209&lt;F209,0,(E209-F209)*60*I$2)</f>
        <v>0</v>
      </c>
      <c r="J209">
        <f t="shared" si="15"/>
        <v>766515837.1040726</v>
      </c>
      <c r="K209">
        <f t="shared" si="16"/>
        <v>766515837.1040726</v>
      </c>
    </row>
    <row r="210" spans="1:11" ht="12.75">
      <c r="A210">
        <v>11</v>
      </c>
      <c r="B210">
        <v>22</v>
      </c>
      <c r="C210">
        <v>3</v>
      </c>
      <c r="D210" s="16">
        <v>48.400000000000006</v>
      </c>
      <c r="E210">
        <v>0</v>
      </c>
      <c r="F210">
        <v>0</v>
      </c>
      <c r="G210" s="14">
        <v>7.446153846153846</v>
      </c>
      <c r="I210">
        <f>IF(E210&lt;F210,0,(E210-F210)*60*I$2)</f>
        <v>0</v>
      </c>
      <c r="J210">
        <f t="shared" si="15"/>
        <v>744615384.6153846</v>
      </c>
      <c r="K210">
        <f t="shared" si="16"/>
        <v>744615384.6153846</v>
      </c>
    </row>
    <row r="211" spans="1:11" ht="12.75">
      <c r="A211">
        <v>9</v>
      </c>
      <c r="B211">
        <v>5</v>
      </c>
      <c r="C211">
        <v>12</v>
      </c>
      <c r="D211" s="16">
        <v>48.5</v>
      </c>
      <c r="E211">
        <v>0</v>
      </c>
      <c r="F211">
        <v>0</v>
      </c>
      <c r="G211" s="14">
        <v>7.836723163841808</v>
      </c>
      <c r="I211">
        <f>IF(E211-F211&gt;0,(E211-F211)*60*$I$2,0)</f>
        <v>0</v>
      </c>
      <c r="J211">
        <f t="shared" si="15"/>
        <v>783672316.3841808</v>
      </c>
      <c r="K211">
        <f t="shared" si="16"/>
        <v>783672316.3841808</v>
      </c>
    </row>
    <row r="212" spans="1:11" ht="12.75">
      <c r="A212">
        <v>11</v>
      </c>
      <c r="B212">
        <v>12</v>
      </c>
      <c r="C212">
        <v>9</v>
      </c>
      <c r="D212" s="16">
        <v>48.5</v>
      </c>
      <c r="E212">
        <v>0</v>
      </c>
      <c r="F212">
        <v>0</v>
      </c>
      <c r="G212" s="14">
        <v>8.001129943502823</v>
      </c>
      <c r="I212">
        <f>IF(E212&lt;F212,0,(E212-F212)*60*I$2)</f>
        <v>0</v>
      </c>
      <c r="J212">
        <f t="shared" si="15"/>
        <v>800112994.3502823</v>
      </c>
      <c r="K212">
        <f t="shared" si="16"/>
        <v>800112994.3502823</v>
      </c>
    </row>
    <row r="213" spans="1:11" ht="12.75">
      <c r="A213">
        <v>11</v>
      </c>
      <c r="B213">
        <v>21</v>
      </c>
      <c r="C213">
        <v>3</v>
      </c>
      <c r="D213" s="16">
        <v>48.5</v>
      </c>
      <c r="E213">
        <v>0</v>
      </c>
      <c r="F213">
        <v>0</v>
      </c>
      <c r="G213" s="14">
        <v>7.179096045197739</v>
      </c>
      <c r="I213">
        <f>IF(E213&lt;F213,0,(E213-F213)*60*I$2)</f>
        <v>0</v>
      </c>
      <c r="J213">
        <f t="shared" si="15"/>
        <v>717909604.519774</v>
      </c>
      <c r="K213">
        <f t="shared" si="16"/>
        <v>717909604.519774</v>
      </c>
    </row>
    <row r="214" spans="1:11" ht="12.75">
      <c r="A214">
        <v>11</v>
      </c>
      <c r="B214">
        <v>21</v>
      </c>
      <c r="C214">
        <v>7</v>
      </c>
      <c r="D214" s="16">
        <v>48.5</v>
      </c>
      <c r="E214">
        <v>0</v>
      </c>
      <c r="F214">
        <v>0</v>
      </c>
      <c r="G214" s="14">
        <v>7.343502824858756</v>
      </c>
      <c r="I214">
        <f>IF(E214&lt;F214,0,(E214-F214)*60*I$2)</f>
        <v>0</v>
      </c>
      <c r="J214">
        <f t="shared" si="15"/>
        <v>734350282.4858756</v>
      </c>
      <c r="K214">
        <f t="shared" si="16"/>
        <v>734350282.4858756</v>
      </c>
    </row>
    <row r="215" spans="1:11" ht="12.75">
      <c r="A215">
        <v>10</v>
      </c>
      <c r="B215">
        <v>1</v>
      </c>
      <c r="C215">
        <v>24</v>
      </c>
      <c r="D215" s="16">
        <v>48.599999999999994</v>
      </c>
      <c r="E215">
        <v>0</v>
      </c>
      <c r="F215">
        <v>0</v>
      </c>
      <c r="G215" s="14">
        <v>7.953724604966139</v>
      </c>
      <c r="I215">
        <f aca="true" t="shared" si="17" ref="I215:I221">IF(E215-F215&gt;0,(E215-F215)*60*$I$2,0)</f>
        <v>0</v>
      </c>
      <c r="J215">
        <f t="shared" si="15"/>
        <v>795372460.4966139</v>
      </c>
      <c r="K215">
        <f t="shared" si="16"/>
        <v>795372460.4966139</v>
      </c>
    </row>
    <row r="216" spans="1:11" ht="12.75">
      <c r="A216">
        <v>10</v>
      </c>
      <c r="B216">
        <v>3</v>
      </c>
      <c r="C216">
        <v>10</v>
      </c>
      <c r="D216" s="16">
        <v>48.599999999999994</v>
      </c>
      <c r="E216">
        <v>0</v>
      </c>
      <c r="F216">
        <v>0</v>
      </c>
      <c r="G216" s="14">
        <v>7.953724604966139</v>
      </c>
      <c r="I216">
        <f t="shared" si="17"/>
        <v>0</v>
      </c>
      <c r="J216">
        <f t="shared" si="15"/>
        <v>795372460.4966139</v>
      </c>
      <c r="K216">
        <f t="shared" si="16"/>
        <v>795372460.4966139</v>
      </c>
    </row>
    <row r="217" spans="1:11" ht="12.75">
      <c r="A217">
        <v>9</v>
      </c>
      <c r="B217">
        <v>6</v>
      </c>
      <c r="C217">
        <v>13</v>
      </c>
      <c r="D217" s="16">
        <v>48.599999999999994</v>
      </c>
      <c r="E217">
        <v>0</v>
      </c>
      <c r="F217">
        <v>0</v>
      </c>
      <c r="G217" s="14">
        <v>7.898871331828442</v>
      </c>
      <c r="I217">
        <f t="shared" si="17"/>
        <v>0</v>
      </c>
      <c r="J217">
        <f t="shared" si="15"/>
        <v>789887133.1828442</v>
      </c>
      <c r="K217">
        <f t="shared" si="16"/>
        <v>789887133.1828442</v>
      </c>
    </row>
    <row r="218" spans="1:11" ht="12.75">
      <c r="A218">
        <v>9</v>
      </c>
      <c r="B218">
        <v>6</v>
      </c>
      <c r="C218">
        <v>14</v>
      </c>
      <c r="D218" s="16">
        <v>48.599999999999994</v>
      </c>
      <c r="E218">
        <v>0</v>
      </c>
      <c r="F218">
        <v>0</v>
      </c>
      <c r="G218" s="14">
        <v>7.898871331828442</v>
      </c>
      <c r="I218">
        <f t="shared" si="17"/>
        <v>0</v>
      </c>
      <c r="J218">
        <f t="shared" si="15"/>
        <v>789887133.1828442</v>
      </c>
      <c r="K218">
        <f t="shared" si="16"/>
        <v>789887133.1828442</v>
      </c>
    </row>
    <row r="219" spans="1:11" ht="12.75">
      <c r="A219">
        <v>9</v>
      </c>
      <c r="B219">
        <v>6</v>
      </c>
      <c r="C219">
        <v>17</v>
      </c>
      <c r="D219" s="16">
        <v>48.599999999999994</v>
      </c>
      <c r="E219">
        <v>0</v>
      </c>
      <c r="F219">
        <v>0</v>
      </c>
      <c r="G219" s="14">
        <v>7.898871331828442</v>
      </c>
      <c r="I219">
        <f t="shared" si="17"/>
        <v>0</v>
      </c>
      <c r="J219">
        <f t="shared" si="15"/>
        <v>789887133.1828442</v>
      </c>
      <c r="K219">
        <f t="shared" si="16"/>
        <v>789887133.1828442</v>
      </c>
    </row>
    <row r="220" spans="1:11" ht="12.75">
      <c r="A220">
        <v>9</v>
      </c>
      <c r="B220">
        <v>6</v>
      </c>
      <c r="C220">
        <v>22</v>
      </c>
      <c r="D220" s="16">
        <v>48.599999999999994</v>
      </c>
      <c r="E220">
        <v>0</v>
      </c>
      <c r="F220">
        <v>0</v>
      </c>
      <c r="G220" s="14">
        <v>7.844018058690745</v>
      </c>
      <c r="I220">
        <f t="shared" si="17"/>
        <v>0</v>
      </c>
      <c r="J220">
        <f t="shared" si="15"/>
        <v>784401805.8690745</v>
      </c>
      <c r="K220">
        <f t="shared" si="16"/>
        <v>784401805.8690745</v>
      </c>
    </row>
    <row r="221" spans="1:11" ht="12.75">
      <c r="A221">
        <v>10</v>
      </c>
      <c r="B221">
        <v>1</v>
      </c>
      <c r="C221">
        <v>10</v>
      </c>
      <c r="D221" s="16">
        <v>48.599999999999994</v>
      </c>
      <c r="E221">
        <v>0</v>
      </c>
      <c r="F221">
        <v>0</v>
      </c>
      <c r="G221" s="14">
        <v>7.789164785553046</v>
      </c>
      <c r="I221">
        <f t="shared" si="17"/>
        <v>0</v>
      </c>
      <c r="J221">
        <f t="shared" si="15"/>
        <v>778916478.5553046</v>
      </c>
      <c r="K221">
        <f t="shared" si="16"/>
        <v>778916478.5553046</v>
      </c>
    </row>
    <row r="222" spans="1:11" ht="12.75">
      <c r="A222">
        <v>11</v>
      </c>
      <c r="B222">
        <v>12</v>
      </c>
      <c r="C222">
        <v>19</v>
      </c>
      <c r="D222" s="16">
        <v>48.599999999999994</v>
      </c>
      <c r="E222">
        <v>0</v>
      </c>
      <c r="F222">
        <v>0</v>
      </c>
      <c r="G222" s="14">
        <v>7.789164785553046</v>
      </c>
      <c r="I222">
        <f>IF(E222&lt;F222,0,(E222-F222)*60*I$2)</f>
        <v>0</v>
      </c>
      <c r="J222">
        <f t="shared" si="15"/>
        <v>778916478.5553046</v>
      </c>
      <c r="K222">
        <f t="shared" si="16"/>
        <v>778916478.5553046</v>
      </c>
    </row>
    <row r="223" spans="1:11" ht="12.75">
      <c r="A223">
        <v>11</v>
      </c>
      <c r="B223">
        <v>12</v>
      </c>
      <c r="C223">
        <v>21</v>
      </c>
      <c r="D223" s="16">
        <v>48.599999999999994</v>
      </c>
      <c r="E223">
        <v>0</v>
      </c>
      <c r="F223">
        <v>0</v>
      </c>
      <c r="G223" s="14">
        <v>7.734311512415349</v>
      </c>
      <c r="I223">
        <f>IF(E223&lt;F223,0,(E223-F223)*60*I$2)</f>
        <v>0</v>
      </c>
      <c r="J223">
        <f t="shared" si="15"/>
        <v>773431151.241535</v>
      </c>
      <c r="K223">
        <f t="shared" si="16"/>
        <v>773431151.241535</v>
      </c>
    </row>
    <row r="224" spans="1:11" ht="12.75">
      <c r="A224">
        <v>11</v>
      </c>
      <c r="B224">
        <v>21</v>
      </c>
      <c r="C224">
        <v>5</v>
      </c>
      <c r="D224" s="16">
        <v>48.599999999999994</v>
      </c>
      <c r="E224">
        <v>0</v>
      </c>
      <c r="F224">
        <v>0</v>
      </c>
      <c r="G224" s="14">
        <v>7.295485327313769</v>
      </c>
      <c r="I224">
        <f>IF(E224&lt;F224,0,(E224-F224)*60*I$2)</f>
        <v>0</v>
      </c>
      <c r="J224">
        <f t="shared" si="15"/>
        <v>729548532.7313769</v>
      </c>
      <c r="K224">
        <f t="shared" si="16"/>
        <v>729548532.7313769</v>
      </c>
    </row>
    <row r="225" spans="1:11" ht="12.75">
      <c r="A225">
        <v>11</v>
      </c>
      <c r="B225">
        <v>21</v>
      </c>
      <c r="C225">
        <v>6</v>
      </c>
      <c r="D225" s="16">
        <v>48.599999999999994</v>
      </c>
      <c r="E225">
        <v>0</v>
      </c>
      <c r="F225">
        <v>0</v>
      </c>
      <c r="G225" s="14">
        <v>7.350338600451467</v>
      </c>
      <c r="I225">
        <f>IF(E225&lt;F225,0,(E225-F225)*60*I$2)</f>
        <v>0</v>
      </c>
      <c r="J225">
        <f t="shared" si="15"/>
        <v>735033860.0451467</v>
      </c>
      <c r="K225">
        <f t="shared" si="16"/>
        <v>735033860.0451467</v>
      </c>
    </row>
    <row r="226" spans="1:11" ht="12.75">
      <c r="A226">
        <v>11</v>
      </c>
      <c r="B226">
        <v>23</v>
      </c>
      <c r="C226">
        <v>5</v>
      </c>
      <c r="D226" s="16">
        <v>48.599999999999994</v>
      </c>
      <c r="E226">
        <v>0</v>
      </c>
      <c r="F226">
        <v>0</v>
      </c>
      <c r="G226" s="14">
        <v>7.350338600451467</v>
      </c>
      <c r="I226">
        <f>IF(E226&lt;F226,0,(E226-F226)*60*I$2)</f>
        <v>0</v>
      </c>
      <c r="J226">
        <f t="shared" si="15"/>
        <v>735033860.0451467</v>
      </c>
      <c r="K226">
        <f t="shared" si="16"/>
        <v>735033860.0451467</v>
      </c>
    </row>
    <row r="227" spans="1:11" ht="12.75">
      <c r="A227">
        <v>10</v>
      </c>
      <c r="B227">
        <v>3</v>
      </c>
      <c r="C227">
        <v>4</v>
      </c>
      <c r="D227" s="16">
        <v>48.7</v>
      </c>
      <c r="E227">
        <v>0</v>
      </c>
      <c r="F227">
        <v>0</v>
      </c>
      <c r="G227" s="14">
        <v>7.961104847801578</v>
      </c>
      <c r="I227">
        <f aca="true" t="shared" si="18" ref="I227:I235">IF(E227-F227&gt;0,(E227-F227)*60*$I$2,0)</f>
        <v>0</v>
      </c>
      <c r="J227">
        <f t="shared" si="15"/>
        <v>796110484.7801578</v>
      </c>
      <c r="K227">
        <f t="shared" si="16"/>
        <v>796110484.7801578</v>
      </c>
    </row>
    <row r="228" spans="1:11" ht="12.75">
      <c r="A228">
        <v>9</v>
      </c>
      <c r="B228">
        <v>5</v>
      </c>
      <c r="C228">
        <v>14</v>
      </c>
      <c r="D228" s="16">
        <v>48.7</v>
      </c>
      <c r="E228">
        <v>0</v>
      </c>
      <c r="F228">
        <v>0</v>
      </c>
      <c r="G228" s="14">
        <v>7.906200676437429</v>
      </c>
      <c r="I228">
        <f t="shared" si="18"/>
        <v>0</v>
      </c>
      <c r="J228">
        <f t="shared" si="15"/>
        <v>790620067.6437429</v>
      </c>
      <c r="K228">
        <f t="shared" si="16"/>
        <v>790620067.6437429</v>
      </c>
    </row>
    <row r="229" spans="1:11" ht="12.75">
      <c r="A229">
        <v>10</v>
      </c>
      <c r="B229">
        <v>3</v>
      </c>
      <c r="C229">
        <v>23</v>
      </c>
      <c r="D229" s="16">
        <v>48.7</v>
      </c>
      <c r="E229">
        <v>0</v>
      </c>
      <c r="F229">
        <v>0</v>
      </c>
      <c r="G229" s="14">
        <v>7.906200676437429</v>
      </c>
      <c r="I229">
        <f t="shared" si="18"/>
        <v>0</v>
      </c>
      <c r="J229">
        <f t="shared" si="15"/>
        <v>790620067.6437429</v>
      </c>
      <c r="K229">
        <f t="shared" si="16"/>
        <v>790620067.6437429</v>
      </c>
    </row>
    <row r="230" spans="1:11" ht="12.75">
      <c r="A230">
        <v>9</v>
      </c>
      <c r="B230">
        <v>6</v>
      </c>
      <c r="C230">
        <v>23</v>
      </c>
      <c r="D230" s="16">
        <v>48.7</v>
      </c>
      <c r="E230">
        <v>0</v>
      </c>
      <c r="F230">
        <v>0</v>
      </c>
      <c r="G230" s="14">
        <v>7.851296505073281</v>
      </c>
      <c r="I230">
        <f t="shared" si="18"/>
        <v>0</v>
      </c>
      <c r="J230">
        <f t="shared" si="15"/>
        <v>785129650.507328</v>
      </c>
      <c r="K230">
        <f t="shared" si="16"/>
        <v>785129650.507328</v>
      </c>
    </row>
    <row r="231" spans="1:11" ht="12.75">
      <c r="A231">
        <v>9</v>
      </c>
      <c r="B231">
        <v>28</v>
      </c>
      <c r="C231">
        <v>11</v>
      </c>
      <c r="D231" s="16">
        <v>48.7</v>
      </c>
      <c r="E231">
        <v>0</v>
      </c>
      <c r="F231">
        <v>0</v>
      </c>
      <c r="G231" s="14">
        <v>7.576775648252537</v>
      </c>
      <c r="I231">
        <f t="shared" si="18"/>
        <v>0</v>
      </c>
      <c r="J231">
        <f t="shared" si="15"/>
        <v>757677564.8252536</v>
      </c>
      <c r="K231">
        <f t="shared" si="16"/>
        <v>757677564.8252536</v>
      </c>
    </row>
    <row r="232" spans="1:11" ht="12.75">
      <c r="A232">
        <v>10</v>
      </c>
      <c r="B232">
        <v>3</v>
      </c>
      <c r="C232">
        <v>24</v>
      </c>
      <c r="D232" s="16">
        <v>48.8</v>
      </c>
      <c r="E232">
        <v>0</v>
      </c>
      <c r="F232">
        <v>0</v>
      </c>
      <c r="G232" s="14">
        <v>7.913513513513513</v>
      </c>
      <c r="I232">
        <f t="shared" si="18"/>
        <v>0</v>
      </c>
      <c r="J232">
        <f t="shared" si="15"/>
        <v>791351351.3513513</v>
      </c>
      <c r="K232">
        <f t="shared" si="16"/>
        <v>791351351.3513513</v>
      </c>
    </row>
    <row r="233" spans="1:11" ht="12.75">
      <c r="A233">
        <v>9</v>
      </c>
      <c r="B233">
        <v>6</v>
      </c>
      <c r="C233">
        <v>18</v>
      </c>
      <c r="D233" s="16">
        <v>48.8</v>
      </c>
      <c r="E233">
        <v>0</v>
      </c>
      <c r="F233">
        <v>0</v>
      </c>
      <c r="G233" s="14">
        <v>7.858558558558558</v>
      </c>
      <c r="I233">
        <f t="shared" si="18"/>
        <v>0</v>
      </c>
      <c r="J233">
        <f t="shared" si="15"/>
        <v>785855855.8558558</v>
      </c>
      <c r="K233">
        <f t="shared" si="16"/>
        <v>785855855.8558558</v>
      </c>
    </row>
    <row r="234" spans="1:11" ht="12.75">
      <c r="A234">
        <v>10</v>
      </c>
      <c r="B234">
        <v>1</v>
      </c>
      <c r="C234">
        <v>16</v>
      </c>
      <c r="D234" s="16">
        <v>48.8</v>
      </c>
      <c r="E234">
        <v>0</v>
      </c>
      <c r="F234">
        <v>0</v>
      </c>
      <c r="G234" s="14">
        <v>7.8036036036036025</v>
      </c>
      <c r="I234">
        <f t="shared" si="18"/>
        <v>0</v>
      </c>
      <c r="J234">
        <f t="shared" si="15"/>
        <v>780360360.3603603</v>
      </c>
      <c r="K234">
        <f t="shared" si="16"/>
        <v>780360360.3603603</v>
      </c>
    </row>
    <row r="235" spans="1:11" ht="12.75">
      <c r="A235">
        <v>9</v>
      </c>
      <c r="B235">
        <v>28</v>
      </c>
      <c r="C235">
        <v>9</v>
      </c>
      <c r="D235" s="16">
        <v>48.8</v>
      </c>
      <c r="E235">
        <v>0</v>
      </c>
      <c r="F235">
        <v>0</v>
      </c>
      <c r="G235" s="14">
        <v>7.583783783783783</v>
      </c>
      <c r="I235">
        <f t="shared" si="18"/>
        <v>0</v>
      </c>
      <c r="J235">
        <f t="shared" si="15"/>
        <v>758378378.3783783</v>
      </c>
      <c r="K235">
        <f t="shared" si="16"/>
        <v>758378378.3783783</v>
      </c>
    </row>
    <row r="236" spans="1:11" ht="12.75">
      <c r="A236">
        <v>11</v>
      </c>
      <c r="B236">
        <v>23</v>
      </c>
      <c r="C236">
        <v>8</v>
      </c>
      <c r="D236" s="16">
        <v>48.8</v>
      </c>
      <c r="E236">
        <v>0</v>
      </c>
      <c r="F236">
        <v>0</v>
      </c>
      <c r="G236" s="14">
        <v>7.363963963963963</v>
      </c>
      <c r="I236">
        <f>IF(E236&lt;F236,0,(E236-F236)*60*I$2)</f>
        <v>0</v>
      </c>
      <c r="J236">
        <f t="shared" si="15"/>
        <v>736396396.3963963</v>
      </c>
      <c r="K236">
        <f t="shared" si="16"/>
        <v>736396396.3963963</v>
      </c>
    </row>
    <row r="237" spans="1:11" ht="12.75">
      <c r="A237">
        <v>10</v>
      </c>
      <c r="B237">
        <v>2</v>
      </c>
      <c r="C237">
        <v>21</v>
      </c>
      <c r="D237" s="16">
        <v>48.900000000000006</v>
      </c>
      <c r="E237">
        <v>0</v>
      </c>
      <c r="F237">
        <v>0</v>
      </c>
      <c r="G237" s="14">
        <v>7.975815523059619</v>
      </c>
      <c r="I237">
        <f aca="true" t="shared" si="19" ref="I237:I244">IF(E237-F237&gt;0,(E237-F237)*60*$I$2,0)</f>
        <v>0</v>
      </c>
      <c r="J237">
        <f t="shared" si="15"/>
        <v>797581552.3059618</v>
      </c>
      <c r="K237">
        <f t="shared" si="16"/>
        <v>797581552.3059618</v>
      </c>
    </row>
    <row r="238" spans="1:11" ht="12.75">
      <c r="A238">
        <v>10</v>
      </c>
      <c r="B238">
        <v>4</v>
      </c>
      <c r="C238">
        <v>6</v>
      </c>
      <c r="D238" s="16">
        <v>48.900000000000006</v>
      </c>
      <c r="E238">
        <v>0</v>
      </c>
      <c r="F238">
        <v>0</v>
      </c>
      <c r="G238" s="14">
        <v>7.975815523059619</v>
      </c>
      <c r="I238">
        <f t="shared" si="19"/>
        <v>0</v>
      </c>
      <c r="J238">
        <f t="shared" si="15"/>
        <v>797581552.3059618</v>
      </c>
      <c r="K238">
        <f t="shared" si="16"/>
        <v>797581552.3059618</v>
      </c>
    </row>
    <row r="239" spans="1:11" ht="12.75">
      <c r="A239">
        <v>9</v>
      </c>
      <c r="B239">
        <v>2</v>
      </c>
      <c r="C239">
        <v>21</v>
      </c>
      <c r="D239" s="16">
        <v>48.900000000000006</v>
      </c>
      <c r="E239">
        <v>0</v>
      </c>
      <c r="F239">
        <v>0</v>
      </c>
      <c r="G239" s="14">
        <v>7.920809898762656</v>
      </c>
      <c r="I239">
        <f t="shared" si="19"/>
        <v>0</v>
      </c>
      <c r="J239">
        <f t="shared" si="15"/>
        <v>792080989.8762655</v>
      </c>
      <c r="K239">
        <f t="shared" si="16"/>
        <v>792080989.8762655</v>
      </c>
    </row>
    <row r="240" spans="1:11" ht="12.75">
      <c r="A240">
        <v>9</v>
      </c>
      <c r="B240">
        <v>6</v>
      </c>
      <c r="C240">
        <v>15</v>
      </c>
      <c r="D240" s="16">
        <v>48.900000000000006</v>
      </c>
      <c r="E240">
        <v>0</v>
      </c>
      <c r="F240">
        <v>0</v>
      </c>
      <c r="G240" s="14">
        <v>7.920809898762656</v>
      </c>
      <c r="I240">
        <f t="shared" si="19"/>
        <v>0</v>
      </c>
      <c r="J240">
        <f t="shared" si="15"/>
        <v>792080989.8762655</v>
      </c>
      <c r="K240">
        <f t="shared" si="16"/>
        <v>792080989.8762655</v>
      </c>
    </row>
    <row r="241" spans="1:11" ht="12.75">
      <c r="A241">
        <v>10</v>
      </c>
      <c r="B241">
        <v>1</v>
      </c>
      <c r="C241">
        <v>17</v>
      </c>
      <c r="D241" s="16">
        <v>48.900000000000006</v>
      </c>
      <c r="E241">
        <v>0</v>
      </c>
      <c r="F241">
        <v>0</v>
      </c>
      <c r="G241" s="14">
        <v>7.920809898762656</v>
      </c>
      <c r="I241">
        <f t="shared" si="19"/>
        <v>0</v>
      </c>
      <c r="J241">
        <f t="shared" si="15"/>
        <v>792080989.8762655</v>
      </c>
      <c r="K241">
        <f t="shared" si="16"/>
        <v>792080989.8762655</v>
      </c>
    </row>
    <row r="242" spans="1:11" ht="12.75">
      <c r="A242">
        <v>9</v>
      </c>
      <c r="B242">
        <v>2</v>
      </c>
      <c r="C242">
        <v>20</v>
      </c>
      <c r="D242" s="16">
        <v>48.900000000000006</v>
      </c>
      <c r="E242">
        <v>0</v>
      </c>
      <c r="F242">
        <v>0</v>
      </c>
      <c r="G242" s="14">
        <v>7.865804274465693</v>
      </c>
      <c r="I242">
        <f t="shared" si="19"/>
        <v>0</v>
      </c>
      <c r="J242">
        <f t="shared" si="15"/>
        <v>786580427.4465692</v>
      </c>
      <c r="K242">
        <f t="shared" si="16"/>
        <v>786580427.4465692</v>
      </c>
    </row>
    <row r="243" spans="1:11" ht="12.75">
      <c r="A243">
        <v>9</v>
      </c>
      <c r="B243">
        <v>5</v>
      </c>
      <c r="C243">
        <v>15</v>
      </c>
      <c r="D243" s="16">
        <v>48.900000000000006</v>
      </c>
      <c r="E243">
        <v>0</v>
      </c>
      <c r="F243">
        <v>0</v>
      </c>
      <c r="G243" s="14">
        <v>7.81079865016873</v>
      </c>
      <c r="I243">
        <f t="shared" si="19"/>
        <v>0</v>
      </c>
      <c r="J243">
        <f t="shared" si="15"/>
        <v>781079865.016873</v>
      </c>
      <c r="K243">
        <f t="shared" si="16"/>
        <v>781079865.016873</v>
      </c>
    </row>
    <row r="244" spans="1:11" ht="12.75">
      <c r="A244">
        <v>9</v>
      </c>
      <c r="B244">
        <v>5</v>
      </c>
      <c r="C244">
        <v>16</v>
      </c>
      <c r="D244" s="16">
        <v>48.900000000000006</v>
      </c>
      <c r="E244">
        <v>0</v>
      </c>
      <c r="F244">
        <v>0</v>
      </c>
      <c r="G244" s="14">
        <v>7.81079865016873</v>
      </c>
      <c r="I244">
        <f t="shared" si="19"/>
        <v>0</v>
      </c>
      <c r="J244">
        <f t="shared" si="15"/>
        <v>781079865.016873</v>
      </c>
      <c r="K244">
        <f t="shared" si="16"/>
        <v>781079865.016873</v>
      </c>
    </row>
    <row r="245" spans="1:11" ht="12.75">
      <c r="A245">
        <v>11</v>
      </c>
      <c r="B245">
        <v>11</v>
      </c>
      <c r="C245">
        <v>5</v>
      </c>
      <c r="D245" s="16">
        <v>48.900000000000006</v>
      </c>
      <c r="E245">
        <v>0</v>
      </c>
      <c r="F245">
        <v>0</v>
      </c>
      <c r="G245" s="14">
        <v>7.81079865016873</v>
      </c>
      <c r="I245">
        <f>IF(E245&lt;F245,0,(E245-F245)*60*I$2)</f>
        <v>0</v>
      </c>
      <c r="J245">
        <f t="shared" si="15"/>
        <v>781079865.016873</v>
      </c>
      <c r="K245">
        <f t="shared" si="16"/>
        <v>781079865.016873</v>
      </c>
    </row>
    <row r="246" spans="1:11" ht="12.75">
      <c r="A246">
        <v>10</v>
      </c>
      <c r="B246">
        <v>3</v>
      </c>
      <c r="C246">
        <v>5</v>
      </c>
      <c r="D246" s="16">
        <v>49</v>
      </c>
      <c r="E246">
        <v>0</v>
      </c>
      <c r="F246">
        <v>0</v>
      </c>
      <c r="G246" s="14">
        <v>8.03820224719101</v>
      </c>
      <c r="I246">
        <f>IF(E246-F246&gt;0,(E246-F246)*60*$I$2,0)</f>
        <v>0</v>
      </c>
      <c r="J246">
        <f t="shared" si="15"/>
        <v>803820224.7191011</v>
      </c>
      <c r="K246">
        <f t="shared" si="16"/>
        <v>803820224.7191011</v>
      </c>
    </row>
    <row r="247" spans="1:11" ht="12.75">
      <c r="A247">
        <v>9</v>
      </c>
      <c r="B247">
        <v>3</v>
      </c>
      <c r="C247">
        <v>9</v>
      </c>
      <c r="D247" s="16">
        <v>49</v>
      </c>
      <c r="E247">
        <v>0</v>
      </c>
      <c r="F247">
        <v>0</v>
      </c>
      <c r="G247" s="14">
        <v>7.98314606741573</v>
      </c>
      <c r="I247">
        <f>IF(E247-F247&gt;0,(E247-F247)*60*$I$2,0)</f>
        <v>0</v>
      </c>
      <c r="J247">
        <f t="shared" si="15"/>
        <v>798314606.7415731</v>
      </c>
      <c r="K247">
        <f t="shared" si="16"/>
        <v>798314606.7415731</v>
      </c>
    </row>
    <row r="248" spans="1:11" ht="12.75">
      <c r="A248">
        <v>10</v>
      </c>
      <c r="B248">
        <v>2</v>
      </c>
      <c r="C248">
        <v>1</v>
      </c>
      <c r="D248" s="16">
        <v>49</v>
      </c>
      <c r="E248">
        <v>0</v>
      </c>
      <c r="F248">
        <v>0</v>
      </c>
      <c r="G248" s="14">
        <v>7.98314606741573</v>
      </c>
      <c r="I248">
        <f>IF(E248-F248&gt;0,(E248-F248)*60*$I$2,0)</f>
        <v>0</v>
      </c>
      <c r="J248">
        <f t="shared" si="15"/>
        <v>798314606.7415731</v>
      </c>
      <c r="K248">
        <f t="shared" si="16"/>
        <v>798314606.7415731</v>
      </c>
    </row>
    <row r="249" spans="1:11" ht="12.75">
      <c r="A249">
        <v>10</v>
      </c>
      <c r="B249">
        <v>2</v>
      </c>
      <c r="C249">
        <v>16</v>
      </c>
      <c r="D249" s="16">
        <v>49</v>
      </c>
      <c r="E249">
        <v>0</v>
      </c>
      <c r="F249">
        <v>0</v>
      </c>
      <c r="G249" s="14">
        <v>7.92808988764045</v>
      </c>
      <c r="I249">
        <f>IF(E249-F249&gt;0,(E249-F249)*60*$I$2,0)</f>
        <v>0</v>
      </c>
      <c r="J249">
        <f t="shared" si="15"/>
        <v>792808988.764045</v>
      </c>
      <c r="K249">
        <f t="shared" si="16"/>
        <v>792808988.764045</v>
      </c>
    </row>
    <row r="250" spans="1:11" ht="12.75">
      <c r="A250">
        <v>10</v>
      </c>
      <c r="B250">
        <v>3</v>
      </c>
      <c r="C250">
        <v>16</v>
      </c>
      <c r="D250" s="16">
        <v>49</v>
      </c>
      <c r="E250">
        <v>0</v>
      </c>
      <c r="F250">
        <v>0</v>
      </c>
      <c r="G250" s="14">
        <v>7.92808988764045</v>
      </c>
      <c r="I250">
        <f>IF(E250-F250&gt;0,(E250-F250)*60*$I$2,0)</f>
        <v>0</v>
      </c>
      <c r="J250">
        <f t="shared" si="15"/>
        <v>792808988.764045</v>
      </c>
      <c r="K250">
        <f t="shared" si="16"/>
        <v>792808988.764045</v>
      </c>
    </row>
    <row r="251" spans="1:11" ht="12.75">
      <c r="A251">
        <v>11</v>
      </c>
      <c r="B251">
        <v>9</v>
      </c>
      <c r="C251">
        <v>4</v>
      </c>
      <c r="D251" s="16">
        <v>49</v>
      </c>
      <c r="E251">
        <v>0</v>
      </c>
      <c r="F251">
        <v>0</v>
      </c>
      <c r="G251" s="14">
        <v>7.7078651685393265</v>
      </c>
      <c r="I251">
        <f>IF(E251&lt;F251,0,(E251-F251)*60*I$2)</f>
        <v>0</v>
      </c>
      <c r="J251">
        <f t="shared" si="15"/>
        <v>770786516.8539326</v>
      </c>
      <c r="K251">
        <f t="shared" si="16"/>
        <v>770786516.8539326</v>
      </c>
    </row>
    <row r="252" spans="1:11" ht="12.75">
      <c r="A252">
        <v>10</v>
      </c>
      <c r="B252">
        <v>1</v>
      </c>
      <c r="C252">
        <v>18</v>
      </c>
      <c r="D252" s="16">
        <v>49.099999999999994</v>
      </c>
      <c r="E252">
        <v>0</v>
      </c>
      <c r="F252">
        <v>0</v>
      </c>
      <c r="G252" s="14">
        <v>7.990460157126823</v>
      </c>
      <c r="I252">
        <f>IF(E252-F252&gt;0,(E252-F252)*60*$I$2,0)</f>
        <v>0</v>
      </c>
      <c r="J252">
        <f t="shared" si="15"/>
        <v>799046015.7126824</v>
      </c>
      <c r="K252">
        <f t="shared" si="16"/>
        <v>799046015.7126824</v>
      </c>
    </row>
    <row r="253" spans="1:11" ht="12.75">
      <c r="A253">
        <v>10</v>
      </c>
      <c r="B253">
        <v>2</v>
      </c>
      <c r="C253">
        <v>22</v>
      </c>
      <c r="D253" s="16">
        <v>49.099999999999994</v>
      </c>
      <c r="E253">
        <v>0</v>
      </c>
      <c r="F253">
        <v>0</v>
      </c>
      <c r="G253" s="14">
        <v>7.990460157126823</v>
      </c>
      <c r="I253">
        <f>IF(E253-F253&gt;0,(E253-F253)*60*$I$2,0)</f>
        <v>0</v>
      </c>
      <c r="J253">
        <f t="shared" si="15"/>
        <v>799046015.7126824</v>
      </c>
      <c r="K253">
        <f t="shared" si="16"/>
        <v>799046015.7126824</v>
      </c>
    </row>
    <row r="254" spans="1:11" ht="12.75">
      <c r="A254">
        <v>10</v>
      </c>
      <c r="B254">
        <v>3</v>
      </c>
      <c r="C254">
        <v>17</v>
      </c>
      <c r="D254" s="16">
        <v>49.099999999999994</v>
      </c>
      <c r="E254">
        <v>0</v>
      </c>
      <c r="F254">
        <v>0</v>
      </c>
      <c r="G254" s="14">
        <v>7.935353535353535</v>
      </c>
      <c r="I254">
        <f>IF(E254-F254&gt;0,(E254-F254)*60*$I$2,0)</f>
        <v>0</v>
      </c>
      <c r="J254">
        <f t="shared" si="15"/>
        <v>793535353.5353535</v>
      </c>
      <c r="K254">
        <f t="shared" si="16"/>
        <v>793535353.5353535</v>
      </c>
    </row>
    <row r="255" spans="1:11" ht="12.75">
      <c r="A255">
        <v>9</v>
      </c>
      <c r="B255">
        <v>6</v>
      </c>
      <c r="C255">
        <v>11</v>
      </c>
      <c r="D255" s="16">
        <v>49.099999999999994</v>
      </c>
      <c r="E255">
        <v>0</v>
      </c>
      <c r="F255">
        <v>0</v>
      </c>
      <c r="G255" s="14">
        <v>7.880246913580247</v>
      </c>
      <c r="I255">
        <f>IF(E255-F255&gt;0,(E255-F255)*60*$I$2,0)</f>
        <v>0</v>
      </c>
      <c r="J255">
        <f t="shared" si="15"/>
        <v>788024691.3580247</v>
      </c>
      <c r="K255">
        <f t="shared" si="16"/>
        <v>788024691.3580247</v>
      </c>
    </row>
    <row r="256" spans="1:11" ht="12.75">
      <c r="A256">
        <v>9</v>
      </c>
      <c r="B256">
        <v>6</v>
      </c>
      <c r="C256">
        <v>12</v>
      </c>
      <c r="D256" s="16">
        <v>49.099999999999994</v>
      </c>
      <c r="E256">
        <v>0</v>
      </c>
      <c r="F256">
        <v>0</v>
      </c>
      <c r="G256" s="14">
        <v>7.880246913580247</v>
      </c>
      <c r="I256">
        <f>IF(E256-F256&gt;0,(E256-F256)*60*$I$2,0)</f>
        <v>0</v>
      </c>
      <c r="J256">
        <f t="shared" si="15"/>
        <v>788024691.3580247</v>
      </c>
      <c r="K256">
        <f t="shared" si="16"/>
        <v>788024691.3580247</v>
      </c>
    </row>
    <row r="257" spans="1:11" ht="12.75">
      <c r="A257">
        <v>11</v>
      </c>
      <c r="B257">
        <v>12</v>
      </c>
      <c r="C257">
        <v>11</v>
      </c>
      <c r="D257" s="16">
        <v>49.099999999999994</v>
      </c>
      <c r="E257">
        <v>0</v>
      </c>
      <c r="F257">
        <v>0</v>
      </c>
      <c r="G257" s="14">
        <v>7.770033670033669</v>
      </c>
      <c r="I257">
        <f>IF(E257&lt;F257,0,(E257-F257)*60*I$2)</f>
        <v>0</v>
      </c>
      <c r="J257">
        <f t="shared" si="15"/>
        <v>777003367.003367</v>
      </c>
      <c r="K257">
        <f t="shared" si="16"/>
        <v>777003367.003367</v>
      </c>
    </row>
    <row r="258" spans="1:11" ht="12.75">
      <c r="A258">
        <v>9</v>
      </c>
      <c r="B258">
        <v>5</v>
      </c>
      <c r="C258">
        <v>20</v>
      </c>
      <c r="D258" s="16">
        <v>49.2</v>
      </c>
      <c r="E258">
        <v>0</v>
      </c>
      <c r="F258">
        <v>0</v>
      </c>
      <c r="G258" s="14">
        <v>7.887443946188342</v>
      </c>
      <c r="I258">
        <f>IF(E258-F258&gt;0,(E258-F258)*60*$I$2,0)</f>
        <v>0</v>
      </c>
      <c r="J258">
        <f t="shared" si="15"/>
        <v>788744394.6188343</v>
      </c>
      <c r="K258">
        <f t="shared" si="16"/>
        <v>788744394.6188343</v>
      </c>
    </row>
    <row r="259" spans="1:11" ht="12.75">
      <c r="A259">
        <v>9</v>
      </c>
      <c r="B259">
        <v>5</v>
      </c>
      <c r="C259">
        <v>23</v>
      </c>
      <c r="D259" s="16">
        <v>49.2</v>
      </c>
      <c r="E259">
        <v>0</v>
      </c>
      <c r="F259">
        <v>0</v>
      </c>
      <c r="G259" s="14">
        <v>7.887443946188342</v>
      </c>
      <c r="I259">
        <f>IF(E259-F259&gt;0,(E259-F259)*60*$I$2,0)</f>
        <v>0</v>
      </c>
      <c r="J259">
        <f aca="true" t="shared" si="20" ref="J259:J318">G259*100000000</f>
        <v>788744394.6188343</v>
      </c>
      <c r="K259">
        <f aca="true" t="shared" si="21" ref="K259:K318">I259+J259</f>
        <v>788744394.6188343</v>
      </c>
    </row>
    <row r="260" spans="1:11" ht="12.75">
      <c r="A260">
        <v>9</v>
      </c>
      <c r="B260">
        <v>6</v>
      </c>
      <c r="C260">
        <v>20</v>
      </c>
      <c r="D260" s="16">
        <v>49.2</v>
      </c>
      <c r="E260">
        <v>0</v>
      </c>
      <c r="F260">
        <v>0</v>
      </c>
      <c r="G260" s="14">
        <v>7.887443946188342</v>
      </c>
      <c r="I260">
        <f>IF(E260-F260&gt;0,(E260-F260)*60*$I$2,0)</f>
        <v>0</v>
      </c>
      <c r="J260">
        <f t="shared" si="20"/>
        <v>788744394.6188343</v>
      </c>
      <c r="K260">
        <f t="shared" si="21"/>
        <v>788744394.6188343</v>
      </c>
    </row>
    <row r="261" spans="1:11" ht="12.75">
      <c r="A261">
        <v>9</v>
      </c>
      <c r="B261">
        <v>28</v>
      </c>
      <c r="C261">
        <v>12</v>
      </c>
      <c r="D261" s="16">
        <v>49.2</v>
      </c>
      <c r="E261">
        <v>0</v>
      </c>
      <c r="F261">
        <v>0</v>
      </c>
      <c r="G261" s="14">
        <v>7.611659192825113</v>
      </c>
      <c r="I261">
        <f>IF(E261-F261&gt;0,(E261-F261)*60*$I$2,0)</f>
        <v>0</v>
      </c>
      <c r="J261">
        <f t="shared" si="20"/>
        <v>761165919.2825112</v>
      </c>
      <c r="K261">
        <f t="shared" si="21"/>
        <v>761165919.2825112</v>
      </c>
    </row>
    <row r="262" spans="1:11" ht="12.75">
      <c r="A262">
        <v>11</v>
      </c>
      <c r="B262">
        <v>11</v>
      </c>
      <c r="C262">
        <v>16</v>
      </c>
      <c r="D262" s="16">
        <v>49.2</v>
      </c>
      <c r="E262">
        <v>0</v>
      </c>
      <c r="F262">
        <v>0</v>
      </c>
      <c r="G262" s="14">
        <v>7.77713004484305</v>
      </c>
      <c r="I262">
        <f>IF(E262&lt;F262,0,(E262-F262)*60*I$2)</f>
        <v>0</v>
      </c>
      <c r="J262">
        <f t="shared" si="20"/>
        <v>777713004.484305</v>
      </c>
      <c r="K262">
        <f t="shared" si="21"/>
        <v>777713004.484305</v>
      </c>
    </row>
    <row r="263" spans="1:11" ht="12.75">
      <c r="A263">
        <v>11</v>
      </c>
      <c r="B263">
        <v>16</v>
      </c>
      <c r="C263">
        <v>2</v>
      </c>
      <c r="D263" s="16">
        <v>49.2</v>
      </c>
      <c r="E263">
        <v>0</v>
      </c>
      <c r="F263">
        <v>0</v>
      </c>
      <c r="G263" s="14">
        <v>7.942600896860987</v>
      </c>
      <c r="I263">
        <f>IF(E263&lt;F263,0,(E263-F263)*60*I$2)</f>
        <v>0</v>
      </c>
      <c r="J263">
        <f t="shared" si="20"/>
        <v>794260089.6860987</v>
      </c>
      <c r="K263">
        <f t="shared" si="21"/>
        <v>794260089.6860987</v>
      </c>
    </row>
    <row r="264" spans="1:11" ht="12.75">
      <c r="A264">
        <v>11</v>
      </c>
      <c r="B264">
        <v>28</v>
      </c>
      <c r="C264">
        <v>20</v>
      </c>
      <c r="D264" s="16">
        <v>49.2</v>
      </c>
      <c r="E264">
        <v>0</v>
      </c>
      <c r="F264">
        <v>0</v>
      </c>
      <c r="G264" s="14">
        <v>7.666816143497758</v>
      </c>
      <c r="I264">
        <f>IF(E264&lt;F264,0,(E264-F264)*60*I$2)</f>
        <v>0</v>
      </c>
      <c r="J264">
        <f t="shared" si="20"/>
        <v>766681614.3497758</v>
      </c>
      <c r="K264">
        <f t="shared" si="21"/>
        <v>766681614.3497758</v>
      </c>
    </row>
    <row r="265" spans="1:11" ht="12.75">
      <c r="A265">
        <v>9</v>
      </c>
      <c r="B265">
        <v>6</v>
      </c>
      <c r="C265">
        <v>19</v>
      </c>
      <c r="D265" s="16">
        <v>49.3</v>
      </c>
      <c r="E265">
        <v>0</v>
      </c>
      <c r="F265">
        <v>0</v>
      </c>
      <c r="G265" s="14">
        <v>7.894624860022397</v>
      </c>
      <c r="I265">
        <f>IF(E265-F265&gt;0,(E265-F265)*60*$I$2,0)</f>
        <v>0</v>
      </c>
      <c r="J265">
        <f t="shared" si="20"/>
        <v>789462486.0022397</v>
      </c>
      <c r="K265">
        <f t="shared" si="21"/>
        <v>789462486.0022397</v>
      </c>
    </row>
    <row r="266" spans="1:11" ht="12.75">
      <c r="A266">
        <v>11</v>
      </c>
      <c r="B266">
        <v>12</v>
      </c>
      <c r="C266">
        <v>20</v>
      </c>
      <c r="D266" s="16">
        <v>49.3</v>
      </c>
      <c r="E266">
        <v>0</v>
      </c>
      <c r="F266">
        <v>0</v>
      </c>
      <c r="G266" s="14">
        <v>7.784210526315789</v>
      </c>
      <c r="I266">
        <f>IF(E266&lt;F266,0,(E266-F266)*60*I$2)</f>
        <v>0</v>
      </c>
      <c r="J266">
        <f t="shared" si="20"/>
        <v>778421052.6315789</v>
      </c>
      <c r="K266">
        <f t="shared" si="21"/>
        <v>778421052.6315789</v>
      </c>
    </row>
    <row r="267" spans="1:11" ht="12.75">
      <c r="A267">
        <v>11</v>
      </c>
      <c r="B267">
        <v>23</v>
      </c>
      <c r="C267">
        <v>1</v>
      </c>
      <c r="D267" s="16">
        <v>49.3</v>
      </c>
      <c r="E267">
        <v>0</v>
      </c>
      <c r="F267">
        <v>0</v>
      </c>
      <c r="G267" s="14">
        <v>7.397760358342665</v>
      </c>
      <c r="I267">
        <f>IF(E267&lt;F267,0,(E267-F267)*60*I$2)</f>
        <v>0</v>
      </c>
      <c r="J267">
        <f t="shared" si="20"/>
        <v>739776035.8342664</v>
      </c>
      <c r="K267">
        <f t="shared" si="21"/>
        <v>739776035.8342664</v>
      </c>
    </row>
    <row r="268" spans="1:11" ht="12.75">
      <c r="A268">
        <v>11</v>
      </c>
      <c r="B268">
        <v>23</v>
      </c>
      <c r="C268">
        <v>2</v>
      </c>
      <c r="D268" s="16">
        <v>49.3</v>
      </c>
      <c r="E268">
        <v>0</v>
      </c>
      <c r="F268">
        <v>0</v>
      </c>
      <c r="G268" s="14">
        <v>7.397760358342665</v>
      </c>
      <c r="I268">
        <f>IF(E268&lt;F268,0,(E268-F268)*60*I$2)</f>
        <v>0</v>
      </c>
      <c r="J268">
        <f t="shared" si="20"/>
        <v>739776035.8342664</v>
      </c>
      <c r="K268">
        <f t="shared" si="21"/>
        <v>739776035.8342664</v>
      </c>
    </row>
    <row r="269" spans="1:11" ht="12.75">
      <c r="A269">
        <v>11</v>
      </c>
      <c r="B269">
        <v>23</v>
      </c>
      <c r="C269">
        <v>3</v>
      </c>
      <c r="D269" s="16">
        <v>49.3</v>
      </c>
      <c r="E269">
        <v>0</v>
      </c>
      <c r="F269">
        <v>0</v>
      </c>
      <c r="G269" s="14">
        <v>7.397760358342665</v>
      </c>
      <c r="I269">
        <f>IF(E269&lt;F269,0,(E269-F269)*60*I$2)</f>
        <v>0</v>
      </c>
      <c r="J269">
        <f t="shared" si="20"/>
        <v>739776035.8342664</v>
      </c>
      <c r="K269">
        <f t="shared" si="21"/>
        <v>739776035.8342664</v>
      </c>
    </row>
    <row r="270" spans="1:11" ht="12.75">
      <c r="A270">
        <v>11</v>
      </c>
      <c r="B270">
        <v>23</v>
      </c>
      <c r="C270">
        <v>4</v>
      </c>
      <c r="D270" s="16">
        <v>49.3</v>
      </c>
      <c r="E270">
        <v>0</v>
      </c>
      <c r="F270">
        <v>0</v>
      </c>
      <c r="G270" s="14">
        <v>7.397760358342665</v>
      </c>
      <c r="I270">
        <f>IF(E270&lt;F270,0,(E270-F270)*60*I$2)</f>
        <v>0</v>
      </c>
      <c r="J270">
        <f t="shared" si="20"/>
        <v>739776035.8342664</v>
      </c>
      <c r="K270">
        <f t="shared" si="21"/>
        <v>739776035.8342664</v>
      </c>
    </row>
    <row r="271" spans="1:11" ht="12.75">
      <c r="A271">
        <v>10</v>
      </c>
      <c r="B271">
        <v>2</v>
      </c>
      <c r="C271">
        <v>10</v>
      </c>
      <c r="D271" s="16">
        <v>49.400000000000006</v>
      </c>
      <c r="E271">
        <v>0</v>
      </c>
      <c r="F271">
        <v>0</v>
      </c>
      <c r="G271" s="14">
        <v>8.012304250559284</v>
      </c>
      <c r="I271">
        <f>IF(E271-F271&gt;0,(E271-F271)*60*$I$2,0)</f>
        <v>0</v>
      </c>
      <c r="J271">
        <f t="shared" si="20"/>
        <v>801230425.0559283</v>
      </c>
      <c r="K271">
        <f t="shared" si="21"/>
        <v>801230425.0559283</v>
      </c>
    </row>
    <row r="272" spans="1:11" ht="12.75">
      <c r="A272">
        <v>9</v>
      </c>
      <c r="B272">
        <v>5</v>
      </c>
      <c r="C272">
        <v>13</v>
      </c>
      <c r="D272" s="16">
        <v>49.400000000000006</v>
      </c>
      <c r="E272">
        <v>0</v>
      </c>
      <c r="F272">
        <v>0</v>
      </c>
      <c r="G272" s="14">
        <v>7.957046979865773</v>
      </c>
      <c r="I272">
        <f>IF(E272-F272&gt;0,(E272-F272)*60*$I$2,0)</f>
        <v>0</v>
      </c>
      <c r="J272">
        <f t="shared" si="20"/>
        <v>795704697.9865773</v>
      </c>
      <c r="K272">
        <f t="shared" si="21"/>
        <v>795704697.9865773</v>
      </c>
    </row>
    <row r="273" spans="1:11" ht="12.75">
      <c r="A273">
        <v>10</v>
      </c>
      <c r="B273">
        <v>3</v>
      </c>
      <c r="C273">
        <v>22</v>
      </c>
      <c r="D273" s="16">
        <v>49.400000000000006</v>
      </c>
      <c r="E273">
        <v>0</v>
      </c>
      <c r="F273">
        <v>0</v>
      </c>
      <c r="G273" s="14">
        <v>7.957046979865773</v>
      </c>
      <c r="I273">
        <f>IF(E273-F273&gt;0,(E273-F273)*60*$I$2,0)</f>
        <v>0</v>
      </c>
      <c r="J273">
        <f t="shared" si="20"/>
        <v>795704697.9865773</v>
      </c>
      <c r="K273">
        <f t="shared" si="21"/>
        <v>795704697.9865773</v>
      </c>
    </row>
    <row r="274" spans="1:11" ht="12.75">
      <c r="A274">
        <v>9</v>
      </c>
      <c r="B274">
        <v>5</v>
      </c>
      <c r="C274">
        <v>21</v>
      </c>
      <c r="D274" s="16">
        <v>49.400000000000006</v>
      </c>
      <c r="E274">
        <v>0</v>
      </c>
      <c r="F274">
        <v>0</v>
      </c>
      <c r="G274" s="14">
        <v>7.90178970917226</v>
      </c>
      <c r="I274">
        <f>IF(E274-F274&gt;0,(E274-F274)*60*$I$2,0)</f>
        <v>0</v>
      </c>
      <c r="J274">
        <f t="shared" si="20"/>
        <v>790178970.9172261</v>
      </c>
      <c r="K274">
        <f t="shared" si="21"/>
        <v>790178970.9172261</v>
      </c>
    </row>
    <row r="275" spans="1:11" ht="12.75">
      <c r="A275">
        <v>9</v>
      </c>
      <c r="B275">
        <v>5</v>
      </c>
      <c r="C275">
        <v>17</v>
      </c>
      <c r="D275" s="16">
        <v>49.400000000000006</v>
      </c>
      <c r="E275">
        <v>0</v>
      </c>
      <c r="F275">
        <v>0</v>
      </c>
      <c r="G275" s="14">
        <v>7.846532438478747</v>
      </c>
      <c r="I275">
        <f>IF(E275-F275&gt;0,(E275-F275)*60*$I$2,0)</f>
        <v>0</v>
      </c>
      <c r="J275">
        <f t="shared" si="20"/>
        <v>784653243.8478748</v>
      </c>
      <c r="K275">
        <f t="shared" si="21"/>
        <v>784653243.8478748</v>
      </c>
    </row>
    <row r="276" spans="1:11" ht="12.75">
      <c r="A276">
        <v>11</v>
      </c>
      <c r="B276">
        <v>11</v>
      </c>
      <c r="C276">
        <v>3</v>
      </c>
      <c r="D276" s="16">
        <v>49.400000000000006</v>
      </c>
      <c r="E276">
        <v>0</v>
      </c>
      <c r="F276">
        <v>0</v>
      </c>
      <c r="G276" s="14">
        <v>7.90178970917226</v>
      </c>
      <c r="I276">
        <f>IF(E276&lt;F276,0,(E276-F276)*60*I$2)</f>
        <v>0</v>
      </c>
      <c r="J276">
        <f t="shared" si="20"/>
        <v>790178970.9172261</v>
      </c>
      <c r="K276">
        <f t="shared" si="21"/>
        <v>790178970.9172261</v>
      </c>
    </row>
    <row r="277" spans="1:11" ht="12.75">
      <c r="A277">
        <v>11</v>
      </c>
      <c r="B277">
        <v>25</v>
      </c>
      <c r="C277">
        <v>18</v>
      </c>
      <c r="D277" s="16">
        <v>49.400000000000006</v>
      </c>
      <c r="E277">
        <v>0</v>
      </c>
      <c r="F277">
        <v>0</v>
      </c>
      <c r="G277" s="14">
        <v>7.680760626398211</v>
      </c>
      <c r="I277">
        <f>IF(E277&lt;F277,0,(E277-F277)*60*I$2)</f>
        <v>0</v>
      </c>
      <c r="J277">
        <f t="shared" si="20"/>
        <v>768076062.639821</v>
      </c>
      <c r="K277">
        <f t="shared" si="21"/>
        <v>768076062.639821</v>
      </c>
    </row>
    <row r="278" spans="1:11" ht="12.75">
      <c r="A278">
        <v>11</v>
      </c>
      <c r="B278">
        <v>28</v>
      </c>
      <c r="C278">
        <v>19</v>
      </c>
      <c r="D278" s="16">
        <v>49.400000000000006</v>
      </c>
      <c r="E278">
        <v>0</v>
      </c>
      <c r="F278">
        <v>0</v>
      </c>
      <c r="G278" s="14">
        <v>7.570246085011186</v>
      </c>
      <c r="I278">
        <f>IF(E278&lt;F278,0,(E278-F278)*60*I$2)</f>
        <v>0</v>
      </c>
      <c r="J278">
        <f t="shared" si="20"/>
        <v>757024608.5011185</v>
      </c>
      <c r="K278">
        <f t="shared" si="21"/>
        <v>757024608.5011185</v>
      </c>
    </row>
    <row r="279" spans="1:11" ht="12.75">
      <c r="A279">
        <v>10</v>
      </c>
      <c r="B279">
        <v>1</v>
      </c>
      <c r="C279">
        <v>19</v>
      </c>
      <c r="D279" s="16">
        <v>49.5</v>
      </c>
      <c r="E279">
        <v>0</v>
      </c>
      <c r="F279">
        <v>0</v>
      </c>
      <c r="G279" s="14">
        <v>8.0195530726257</v>
      </c>
      <c r="I279">
        <f aca="true" t="shared" si="22" ref="I279:I285">IF(E279-F279&gt;0,(E279-F279)*60*$I$2,0)</f>
        <v>0</v>
      </c>
      <c r="J279">
        <f t="shared" si="20"/>
        <v>801955307.2625699</v>
      </c>
      <c r="K279">
        <f t="shared" si="21"/>
        <v>801955307.2625699</v>
      </c>
    </row>
    <row r="280" spans="1:11" ht="12.75">
      <c r="A280">
        <v>10</v>
      </c>
      <c r="B280">
        <v>2</v>
      </c>
      <c r="C280">
        <v>2</v>
      </c>
      <c r="D280" s="16">
        <v>49.5</v>
      </c>
      <c r="E280">
        <v>0</v>
      </c>
      <c r="F280">
        <v>0</v>
      </c>
      <c r="G280" s="14">
        <v>8.0195530726257</v>
      </c>
      <c r="I280">
        <f t="shared" si="22"/>
        <v>0</v>
      </c>
      <c r="J280">
        <f t="shared" si="20"/>
        <v>801955307.2625699</v>
      </c>
      <c r="K280">
        <f t="shared" si="21"/>
        <v>801955307.2625699</v>
      </c>
    </row>
    <row r="281" spans="1:11" ht="12.75">
      <c r="A281">
        <v>9</v>
      </c>
      <c r="B281">
        <v>5</v>
      </c>
      <c r="C281">
        <v>11</v>
      </c>
      <c r="D281" s="16">
        <v>49.5</v>
      </c>
      <c r="E281">
        <v>0</v>
      </c>
      <c r="F281">
        <v>0</v>
      </c>
      <c r="G281" s="14">
        <v>7.964245810055867</v>
      </c>
      <c r="I281">
        <f t="shared" si="22"/>
        <v>0</v>
      </c>
      <c r="J281">
        <f t="shared" si="20"/>
        <v>796424581.0055867</v>
      </c>
      <c r="K281">
        <f t="shared" si="21"/>
        <v>796424581.0055867</v>
      </c>
    </row>
    <row r="282" spans="1:11" ht="12.75">
      <c r="A282">
        <v>10</v>
      </c>
      <c r="B282">
        <v>2</v>
      </c>
      <c r="C282">
        <v>19</v>
      </c>
      <c r="D282" s="16">
        <v>49.5</v>
      </c>
      <c r="E282">
        <v>0</v>
      </c>
      <c r="F282">
        <v>0</v>
      </c>
      <c r="G282" s="14">
        <v>7.964245810055867</v>
      </c>
      <c r="I282">
        <f t="shared" si="22"/>
        <v>0</v>
      </c>
      <c r="J282">
        <f t="shared" si="20"/>
        <v>796424581.0055867</v>
      </c>
      <c r="K282">
        <f t="shared" si="21"/>
        <v>796424581.0055867</v>
      </c>
    </row>
    <row r="283" spans="1:11" ht="12.75">
      <c r="A283">
        <v>10</v>
      </c>
      <c r="B283">
        <v>3</v>
      </c>
      <c r="C283">
        <v>19</v>
      </c>
      <c r="D283" s="16">
        <v>49.5</v>
      </c>
      <c r="E283">
        <v>0</v>
      </c>
      <c r="F283">
        <v>0</v>
      </c>
      <c r="G283" s="14">
        <v>7.964245810055867</v>
      </c>
      <c r="I283">
        <f t="shared" si="22"/>
        <v>0</v>
      </c>
      <c r="J283">
        <f t="shared" si="20"/>
        <v>796424581.0055867</v>
      </c>
      <c r="K283">
        <f t="shared" si="21"/>
        <v>796424581.0055867</v>
      </c>
    </row>
    <row r="284" spans="1:11" ht="12.75">
      <c r="A284">
        <v>10</v>
      </c>
      <c r="B284">
        <v>1</v>
      </c>
      <c r="C284">
        <v>9</v>
      </c>
      <c r="D284" s="16">
        <v>49.5</v>
      </c>
      <c r="E284">
        <v>0</v>
      </c>
      <c r="F284">
        <v>0</v>
      </c>
      <c r="G284" s="14">
        <v>7.908938547486034</v>
      </c>
      <c r="I284">
        <f t="shared" si="22"/>
        <v>0</v>
      </c>
      <c r="J284">
        <f t="shared" si="20"/>
        <v>790893854.7486035</v>
      </c>
      <c r="K284">
        <f t="shared" si="21"/>
        <v>790893854.7486035</v>
      </c>
    </row>
    <row r="285" spans="1:11" ht="12.75">
      <c r="A285">
        <v>9</v>
      </c>
      <c r="B285">
        <v>5</v>
      </c>
      <c r="C285">
        <v>18</v>
      </c>
      <c r="D285" s="16">
        <v>49.5</v>
      </c>
      <c r="E285">
        <v>0</v>
      </c>
      <c r="F285">
        <v>0</v>
      </c>
      <c r="G285" s="14">
        <v>7.853631284916201</v>
      </c>
      <c r="I285">
        <f t="shared" si="22"/>
        <v>0</v>
      </c>
      <c r="J285">
        <f t="shared" si="20"/>
        <v>785363128.4916201</v>
      </c>
      <c r="K285">
        <f t="shared" si="21"/>
        <v>785363128.4916201</v>
      </c>
    </row>
    <row r="286" spans="1:11" ht="12.75">
      <c r="A286">
        <v>11</v>
      </c>
      <c r="B286">
        <v>9</v>
      </c>
      <c r="C286">
        <v>5</v>
      </c>
      <c r="D286" s="16">
        <v>49.5</v>
      </c>
      <c r="E286">
        <v>0</v>
      </c>
      <c r="F286">
        <v>0</v>
      </c>
      <c r="G286" s="14">
        <v>7.743016759776537</v>
      </c>
      <c r="I286">
        <f aca="true" t="shared" si="23" ref="I286:I295">IF(E286&lt;F286,0,(E286-F286)*60*I$2)</f>
        <v>0</v>
      </c>
      <c r="J286">
        <f t="shared" si="20"/>
        <v>774301675.9776536</v>
      </c>
      <c r="K286">
        <f t="shared" si="21"/>
        <v>774301675.9776536</v>
      </c>
    </row>
    <row r="287" spans="1:11" ht="12.75">
      <c r="A287">
        <v>11</v>
      </c>
      <c r="B287">
        <v>9</v>
      </c>
      <c r="C287">
        <v>6</v>
      </c>
      <c r="D287" s="16">
        <v>49.5</v>
      </c>
      <c r="E287">
        <v>0</v>
      </c>
      <c r="F287">
        <v>0</v>
      </c>
      <c r="G287" s="14">
        <v>7.798324022346369</v>
      </c>
      <c r="I287">
        <f t="shared" si="23"/>
        <v>0</v>
      </c>
      <c r="J287">
        <f t="shared" si="20"/>
        <v>779832402.2346369</v>
      </c>
      <c r="K287">
        <f t="shared" si="21"/>
        <v>779832402.2346369</v>
      </c>
    </row>
    <row r="288" spans="1:11" ht="12.75">
      <c r="A288">
        <v>11</v>
      </c>
      <c r="B288">
        <v>11</v>
      </c>
      <c r="C288">
        <v>4</v>
      </c>
      <c r="D288" s="16">
        <v>49.5</v>
      </c>
      <c r="E288">
        <v>0</v>
      </c>
      <c r="F288">
        <v>0</v>
      </c>
      <c r="G288" s="14">
        <v>7.853631284916201</v>
      </c>
      <c r="I288">
        <f t="shared" si="23"/>
        <v>0</v>
      </c>
      <c r="J288">
        <f t="shared" si="20"/>
        <v>785363128.4916201</v>
      </c>
      <c r="K288">
        <f t="shared" si="21"/>
        <v>785363128.4916201</v>
      </c>
    </row>
    <row r="289" spans="1:11" ht="12.75">
      <c r="A289">
        <v>11</v>
      </c>
      <c r="B289">
        <v>12</v>
      </c>
      <c r="C289">
        <v>13</v>
      </c>
      <c r="D289" s="16">
        <v>49.5</v>
      </c>
      <c r="E289">
        <v>0</v>
      </c>
      <c r="F289">
        <v>0</v>
      </c>
      <c r="G289" s="14">
        <v>7.743016759776537</v>
      </c>
      <c r="I289">
        <f t="shared" si="23"/>
        <v>0</v>
      </c>
      <c r="J289">
        <f t="shared" si="20"/>
        <v>774301675.9776536</v>
      </c>
      <c r="K289">
        <f t="shared" si="21"/>
        <v>774301675.9776536</v>
      </c>
    </row>
    <row r="290" spans="1:11" ht="12.75">
      <c r="A290">
        <v>11</v>
      </c>
      <c r="B290">
        <v>15</v>
      </c>
      <c r="C290">
        <v>12</v>
      </c>
      <c r="D290" s="16">
        <v>49.5</v>
      </c>
      <c r="E290">
        <v>0</v>
      </c>
      <c r="F290">
        <v>0</v>
      </c>
      <c r="G290" s="14">
        <v>7.908938547486034</v>
      </c>
      <c r="I290">
        <f t="shared" si="23"/>
        <v>0</v>
      </c>
      <c r="J290">
        <f t="shared" si="20"/>
        <v>790893854.7486035</v>
      </c>
      <c r="K290">
        <f t="shared" si="21"/>
        <v>790893854.7486035</v>
      </c>
    </row>
    <row r="291" spans="1:11" ht="12.75">
      <c r="A291">
        <v>11</v>
      </c>
      <c r="B291">
        <v>23</v>
      </c>
      <c r="C291">
        <v>13</v>
      </c>
      <c r="D291" s="16">
        <v>49.5</v>
      </c>
      <c r="E291">
        <v>0</v>
      </c>
      <c r="F291">
        <v>0</v>
      </c>
      <c r="G291" s="14">
        <v>7.687709497206704</v>
      </c>
      <c r="I291">
        <f t="shared" si="23"/>
        <v>0</v>
      </c>
      <c r="J291">
        <f t="shared" si="20"/>
        <v>768770949.7206705</v>
      </c>
      <c r="K291">
        <f t="shared" si="21"/>
        <v>768770949.7206705</v>
      </c>
    </row>
    <row r="292" spans="1:11" ht="12.75">
      <c r="A292">
        <v>11</v>
      </c>
      <c r="B292">
        <v>25</v>
      </c>
      <c r="C292">
        <v>19</v>
      </c>
      <c r="D292" s="16">
        <v>49.5</v>
      </c>
      <c r="E292">
        <v>0</v>
      </c>
      <c r="F292">
        <v>0</v>
      </c>
      <c r="G292" s="14">
        <v>7.6324022346368725</v>
      </c>
      <c r="I292">
        <f t="shared" si="23"/>
        <v>0</v>
      </c>
      <c r="J292">
        <f t="shared" si="20"/>
        <v>763240223.4636873</v>
      </c>
      <c r="K292">
        <f t="shared" si="21"/>
        <v>763240223.4636873</v>
      </c>
    </row>
    <row r="293" spans="1:11" ht="12.75">
      <c r="A293">
        <v>11</v>
      </c>
      <c r="B293">
        <v>25</v>
      </c>
      <c r="C293">
        <v>20</v>
      </c>
      <c r="D293" s="16">
        <v>49.5</v>
      </c>
      <c r="E293">
        <v>0</v>
      </c>
      <c r="F293">
        <v>0</v>
      </c>
      <c r="G293" s="14">
        <v>7.6324022346368725</v>
      </c>
      <c r="I293">
        <f t="shared" si="23"/>
        <v>0</v>
      </c>
      <c r="J293">
        <f t="shared" si="20"/>
        <v>763240223.4636873</v>
      </c>
      <c r="K293">
        <f t="shared" si="21"/>
        <v>763240223.4636873</v>
      </c>
    </row>
    <row r="294" spans="1:11" ht="12.75">
      <c r="A294">
        <v>11</v>
      </c>
      <c r="B294">
        <v>25</v>
      </c>
      <c r="C294">
        <v>21</v>
      </c>
      <c r="D294" s="16">
        <v>49.5</v>
      </c>
      <c r="E294">
        <v>0</v>
      </c>
      <c r="F294">
        <v>0</v>
      </c>
      <c r="G294" s="14">
        <v>7.6324022346368725</v>
      </c>
      <c r="I294">
        <f t="shared" si="23"/>
        <v>0</v>
      </c>
      <c r="J294">
        <f t="shared" si="20"/>
        <v>763240223.4636873</v>
      </c>
      <c r="K294">
        <f t="shared" si="21"/>
        <v>763240223.4636873</v>
      </c>
    </row>
    <row r="295" spans="1:11" ht="12.75">
      <c r="A295">
        <v>11</v>
      </c>
      <c r="B295">
        <v>28</v>
      </c>
      <c r="C295">
        <v>23</v>
      </c>
      <c r="D295" s="16">
        <v>49.5</v>
      </c>
      <c r="E295">
        <v>0</v>
      </c>
      <c r="F295">
        <v>0</v>
      </c>
      <c r="G295" s="14">
        <v>7.687709497206704</v>
      </c>
      <c r="I295">
        <f t="shared" si="23"/>
        <v>0</v>
      </c>
      <c r="J295">
        <f t="shared" si="20"/>
        <v>768770949.7206705</v>
      </c>
      <c r="K295">
        <f t="shared" si="21"/>
        <v>768770949.7206705</v>
      </c>
    </row>
    <row r="296" spans="1:11" ht="12.75">
      <c r="A296">
        <v>10</v>
      </c>
      <c r="B296">
        <v>2</v>
      </c>
      <c r="C296">
        <v>20</v>
      </c>
      <c r="D296" s="16">
        <v>49.599999999999994</v>
      </c>
      <c r="E296">
        <v>0</v>
      </c>
      <c r="F296">
        <v>0</v>
      </c>
      <c r="G296" s="14">
        <v>8.026785714285714</v>
      </c>
      <c r="I296">
        <f>IF(E296-F296&gt;0,(E296-F296)*60*$I$2,0)</f>
        <v>0</v>
      </c>
      <c r="J296">
        <f t="shared" si="20"/>
        <v>802678571.4285713</v>
      </c>
      <c r="K296">
        <f t="shared" si="21"/>
        <v>802678571.4285713</v>
      </c>
    </row>
    <row r="297" spans="1:11" ht="12.75">
      <c r="A297">
        <v>10</v>
      </c>
      <c r="B297">
        <v>3</v>
      </c>
      <c r="C297">
        <v>6</v>
      </c>
      <c r="D297" s="16">
        <v>49.599999999999994</v>
      </c>
      <c r="E297">
        <v>0</v>
      </c>
      <c r="F297">
        <v>0</v>
      </c>
      <c r="G297" s="14">
        <v>8.026785714285714</v>
      </c>
      <c r="I297">
        <f>IF(E297-F297&gt;0,(E297-F297)*60*$I$2,0)</f>
        <v>0</v>
      </c>
      <c r="J297">
        <f t="shared" si="20"/>
        <v>802678571.4285713</v>
      </c>
      <c r="K297">
        <f t="shared" si="21"/>
        <v>802678571.4285713</v>
      </c>
    </row>
    <row r="298" spans="1:11" ht="12.75">
      <c r="A298">
        <v>9</v>
      </c>
      <c r="B298">
        <v>2</v>
      </c>
      <c r="C298">
        <v>22</v>
      </c>
      <c r="D298" s="16">
        <v>49.599999999999994</v>
      </c>
      <c r="E298">
        <v>0</v>
      </c>
      <c r="F298">
        <v>0</v>
      </c>
      <c r="G298" s="14">
        <v>7.971428571428571</v>
      </c>
      <c r="I298">
        <f>IF(E298-F298&gt;0,(E298-F298)*60*$I$2,0)</f>
        <v>0</v>
      </c>
      <c r="J298">
        <f t="shared" si="20"/>
        <v>797142857.1428571</v>
      </c>
      <c r="K298">
        <f t="shared" si="21"/>
        <v>797142857.1428571</v>
      </c>
    </row>
    <row r="299" spans="1:11" ht="12.75">
      <c r="A299">
        <v>11</v>
      </c>
      <c r="B299">
        <v>12</v>
      </c>
      <c r="C299">
        <v>17</v>
      </c>
      <c r="D299" s="16">
        <v>49.599999999999994</v>
      </c>
      <c r="E299">
        <v>0</v>
      </c>
      <c r="F299">
        <v>0</v>
      </c>
      <c r="G299" s="14">
        <v>7.805357142857141</v>
      </c>
      <c r="I299">
        <f>IF(E299&lt;F299,0,(E299-F299)*60*I$2)</f>
        <v>0</v>
      </c>
      <c r="J299">
        <f t="shared" si="20"/>
        <v>780535714.2857141</v>
      </c>
      <c r="K299">
        <f t="shared" si="21"/>
        <v>780535714.2857141</v>
      </c>
    </row>
    <row r="300" spans="1:11" ht="12.75">
      <c r="A300">
        <v>11</v>
      </c>
      <c r="B300">
        <v>14</v>
      </c>
      <c r="C300">
        <v>18</v>
      </c>
      <c r="D300" s="16">
        <v>49.599999999999994</v>
      </c>
      <c r="E300">
        <v>0</v>
      </c>
      <c r="F300">
        <v>0</v>
      </c>
      <c r="G300" s="14">
        <v>7.639285714285713</v>
      </c>
      <c r="I300">
        <f>IF(E300&lt;F300,0,(E300-F300)*60*I$2)</f>
        <v>0</v>
      </c>
      <c r="J300">
        <f t="shared" si="20"/>
        <v>763928571.4285713</v>
      </c>
      <c r="K300">
        <f t="shared" si="21"/>
        <v>763928571.4285713</v>
      </c>
    </row>
    <row r="301" spans="1:11" ht="12.75">
      <c r="A301">
        <v>11</v>
      </c>
      <c r="B301">
        <v>28</v>
      </c>
      <c r="C301">
        <v>18</v>
      </c>
      <c r="D301" s="16">
        <v>49.599999999999994</v>
      </c>
      <c r="E301">
        <v>0</v>
      </c>
      <c r="F301">
        <v>0</v>
      </c>
      <c r="G301" s="14">
        <v>7.639285714285713</v>
      </c>
      <c r="I301">
        <f>IF(E301&lt;F301,0,(E301-F301)*60*I$2)</f>
        <v>0</v>
      </c>
      <c r="J301">
        <f t="shared" si="20"/>
        <v>763928571.4285713</v>
      </c>
      <c r="K301">
        <f t="shared" si="21"/>
        <v>763928571.4285713</v>
      </c>
    </row>
    <row r="302" spans="1:11" ht="12.75">
      <c r="A302">
        <v>10</v>
      </c>
      <c r="B302">
        <v>2</v>
      </c>
      <c r="C302">
        <v>3</v>
      </c>
      <c r="D302" s="16">
        <v>49.7</v>
      </c>
      <c r="E302">
        <v>0</v>
      </c>
      <c r="F302">
        <v>0</v>
      </c>
      <c r="G302" s="14">
        <v>8.034002229654403</v>
      </c>
      <c r="I302">
        <f>IF(E302-F302&gt;0,(E302-F302)*60*$I$2,0)</f>
        <v>0</v>
      </c>
      <c r="J302">
        <f t="shared" si="20"/>
        <v>803400222.9654403</v>
      </c>
      <c r="K302">
        <f t="shared" si="21"/>
        <v>803400222.9654403</v>
      </c>
    </row>
    <row r="303" spans="1:11" ht="12.75">
      <c r="A303">
        <v>9</v>
      </c>
      <c r="B303">
        <v>2</v>
      </c>
      <c r="C303">
        <v>19</v>
      </c>
      <c r="D303" s="16">
        <v>49.7</v>
      </c>
      <c r="E303">
        <v>0</v>
      </c>
      <c r="F303">
        <v>0</v>
      </c>
      <c r="G303" s="14">
        <v>7.923188405797102</v>
      </c>
      <c r="I303">
        <f>IF(E303-F303&gt;0,(E303-F303)*60*$I$2,0)</f>
        <v>0</v>
      </c>
      <c r="J303">
        <f t="shared" si="20"/>
        <v>792318840.5797102</v>
      </c>
      <c r="K303">
        <f t="shared" si="21"/>
        <v>792318840.5797102</v>
      </c>
    </row>
    <row r="304" spans="1:11" ht="12.75">
      <c r="A304">
        <v>9</v>
      </c>
      <c r="B304">
        <v>5</v>
      </c>
      <c r="C304">
        <v>19</v>
      </c>
      <c r="D304" s="16">
        <v>49.7</v>
      </c>
      <c r="E304">
        <v>0</v>
      </c>
      <c r="F304">
        <v>0</v>
      </c>
      <c r="G304" s="14">
        <v>7.86778149386845</v>
      </c>
      <c r="I304">
        <f>IF(E304-F304&gt;0,(E304-F304)*60*$I$2,0)</f>
        <v>0</v>
      </c>
      <c r="J304">
        <f t="shared" si="20"/>
        <v>786778149.386845</v>
      </c>
      <c r="K304">
        <f t="shared" si="21"/>
        <v>786778149.386845</v>
      </c>
    </row>
    <row r="305" spans="1:11" ht="12.75">
      <c r="A305">
        <v>9</v>
      </c>
      <c r="B305">
        <v>6</v>
      </c>
      <c r="C305">
        <v>10</v>
      </c>
      <c r="D305" s="16">
        <v>49.7</v>
      </c>
      <c r="E305">
        <v>0</v>
      </c>
      <c r="F305">
        <v>0</v>
      </c>
      <c r="G305" s="14">
        <v>7.86778149386845</v>
      </c>
      <c r="I305">
        <f>IF(E305-F305&gt;0,(E305-F305)*60*$I$2,0)</f>
        <v>0</v>
      </c>
      <c r="J305">
        <f t="shared" si="20"/>
        <v>786778149.386845</v>
      </c>
      <c r="K305">
        <f t="shared" si="21"/>
        <v>786778149.386845</v>
      </c>
    </row>
    <row r="306" spans="1:11" ht="12.75">
      <c r="A306">
        <v>11</v>
      </c>
      <c r="B306">
        <v>15</v>
      </c>
      <c r="C306">
        <v>10</v>
      </c>
      <c r="D306" s="16">
        <v>49.7</v>
      </c>
      <c r="E306">
        <v>0</v>
      </c>
      <c r="F306">
        <v>0</v>
      </c>
      <c r="G306" s="14">
        <v>7.812374581939799</v>
      </c>
      <c r="I306">
        <f>IF(E306&lt;F306,0,(E306-F306)*60*I$2)</f>
        <v>0</v>
      </c>
      <c r="J306">
        <f t="shared" si="20"/>
        <v>781237458.1939799</v>
      </c>
      <c r="K306">
        <f t="shared" si="21"/>
        <v>781237458.1939799</v>
      </c>
    </row>
    <row r="307" spans="1:11" ht="12.75">
      <c r="A307">
        <v>11</v>
      </c>
      <c r="B307">
        <v>15</v>
      </c>
      <c r="C307">
        <v>11</v>
      </c>
      <c r="D307" s="16">
        <v>49.7</v>
      </c>
      <c r="E307">
        <v>0</v>
      </c>
      <c r="F307">
        <v>0</v>
      </c>
      <c r="G307" s="14">
        <v>7.86778149386845</v>
      </c>
      <c r="I307">
        <f>IF(E307&lt;F307,0,(E307-F307)*60*I$2)</f>
        <v>0</v>
      </c>
      <c r="J307">
        <f t="shared" si="20"/>
        <v>786778149.386845</v>
      </c>
      <c r="K307">
        <f t="shared" si="21"/>
        <v>786778149.386845</v>
      </c>
    </row>
    <row r="308" spans="1:11" ht="12.75">
      <c r="A308">
        <v>11</v>
      </c>
      <c r="B308">
        <v>15</v>
      </c>
      <c r="C308">
        <v>13</v>
      </c>
      <c r="D308" s="16">
        <v>49.7</v>
      </c>
      <c r="E308">
        <v>0</v>
      </c>
      <c r="F308">
        <v>0</v>
      </c>
      <c r="G308" s="14">
        <v>7.86778149386845</v>
      </c>
      <c r="I308">
        <f>IF(E308&lt;F308,0,(E308-F308)*60*I$2)</f>
        <v>0</v>
      </c>
      <c r="J308">
        <f t="shared" si="20"/>
        <v>786778149.386845</v>
      </c>
      <c r="K308">
        <f t="shared" si="21"/>
        <v>786778149.386845</v>
      </c>
    </row>
    <row r="309" spans="1:11" ht="12.75">
      <c r="A309">
        <v>11</v>
      </c>
      <c r="B309">
        <v>28</v>
      </c>
      <c r="C309">
        <v>22</v>
      </c>
      <c r="D309" s="16">
        <v>49.7</v>
      </c>
      <c r="E309">
        <v>0</v>
      </c>
      <c r="F309">
        <v>0</v>
      </c>
      <c r="G309" s="14">
        <v>7.6461538461538465</v>
      </c>
      <c r="I309">
        <f>IF(E309&lt;F309,0,(E309-F309)*60*I$2)</f>
        <v>0</v>
      </c>
      <c r="J309">
        <f t="shared" si="20"/>
        <v>764615384.6153847</v>
      </c>
      <c r="K309">
        <f t="shared" si="21"/>
        <v>764615384.6153847</v>
      </c>
    </row>
    <row r="310" spans="1:11" ht="12.75">
      <c r="A310">
        <v>9</v>
      </c>
      <c r="B310">
        <v>5</v>
      </c>
      <c r="C310">
        <v>10</v>
      </c>
      <c r="D310" s="16">
        <v>49.8</v>
      </c>
      <c r="E310">
        <v>0</v>
      </c>
      <c r="F310">
        <v>0</v>
      </c>
      <c r="G310" s="14">
        <v>7.930289532293988</v>
      </c>
      <c r="I310">
        <f>IF(E310-F310&gt;0,(E310-F310)*60*$I$2,0)</f>
        <v>0</v>
      </c>
      <c r="J310">
        <f t="shared" si="20"/>
        <v>793028953.2293987</v>
      </c>
      <c r="K310">
        <f t="shared" si="21"/>
        <v>793028953.2293987</v>
      </c>
    </row>
    <row r="311" spans="1:11" ht="12.75">
      <c r="A311">
        <v>9</v>
      </c>
      <c r="B311">
        <v>5</v>
      </c>
      <c r="C311">
        <v>22</v>
      </c>
      <c r="D311" s="16">
        <v>49.8</v>
      </c>
      <c r="E311">
        <v>0</v>
      </c>
      <c r="F311">
        <v>0</v>
      </c>
      <c r="G311" s="14">
        <v>7.930289532293988</v>
      </c>
      <c r="I311">
        <f>IF(E311-F311&gt;0,(E311-F311)*60*$I$2,0)</f>
        <v>0</v>
      </c>
      <c r="J311">
        <f t="shared" si="20"/>
        <v>793028953.2293987</v>
      </c>
      <c r="K311">
        <f t="shared" si="21"/>
        <v>793028953.2293987</v>
      </c>
    </row>
    <row r="312" spans="1:11" ht="12.75">
      <c r="A312">
        <v>11</v>
      </c>
      <c r="B312">
        <v>12</v>
      </c>
      <c r="C312">
        <v>10</v>
      </c>
      <c r="D312" s="16">
        <v>49.8</v>
      </c>
      <c r="E312">
        <v>0</v>
      </c>
      <c r="F312">
        <v>0</v>
      </c>
      <c r="G312" s="14">
        <v>7.985746102449889</v>
      </c>
      <c r="I312">
        <f>IF(E312&lt;F312,0,(E312-F312)*60*I$2)</f>
        <v>0</v>
      </c>
      <c r="J312">
        <f t="shared" si="20"/>
        <v>798574610.2449889</v>
      </c>
      <c r="K312">
        <f t="shared" si="21"/>
        <v>798574610.2449889</v>
      </c>
    </row>
    <row r="313" spans="1:11" ht="12.75">
      <c r="A313">
        <v>11</v>
      </c>
      <c r="B313">
        <v>14</v>
      </c>
      <c r="C313">
        <v>19</v>
      </c>
      <c r="D313" s="16">
        <v>49.8</v>
      </c>
      <c r="E313">
        <v>0</v>
      </c>
      <c r="F313">
        <v>0</v>
      </c>
      <c r="G313" s="14">
        <v>7.653006681514477</v>
      </c>
      <c r="I313">
        <f>IF(E313&lt;F313,0,(E313-F313)*60*I$2)</f>
        <v>0</v>
      </c>
      <c r="J313">
        <f t="shared" si="20"/>
        <v>765300668.1514478</v>
      </c>
      <c r="K313">
        <f t="shared" si="21"/>
        <v>765300668.1514478</v>
      </c>
    </row>
    <row r="314" spans="1:11" ht="12.75">
      <c r="A314">
        <v>11</v>
      </c>
      <c r="B314">
        <v>28</v>
      </c>
      <c r="C314">
        <v>21</v>
      </c>
      <c r="D314" s="16">
        <v>49.8</v>
      </c>
      <c r="E314">
        <v>0</v>
      </c>
      <c r="F314">
        <v>0</v>
      </c>
      <c r="G314" s="14">
        <v>7.653006681514477</v>
      </c>
      <c r="I314">
        <f>IF(E314&lt;F314,0,(E314-F314)*60*I$2)</f>
        <v>0</v>
      </c>
      <c r="J314">
        <f t="shared" si="20"/>
        <v>765300668.1514478</v>
      </c>
      <c r="K314">
        <f t="shared" si="21"/>
        <v>765300668.1514478</v>
      </c>
    </row>
    <row r="315" spans="1:11" ht="12.75">
      <c r="A315">
        <v>10</v>
      </c>
      <c r="B315">
        <v>3</v>
      </c>
      <c r="C315">
        <v>9</v>
      </c>
      <c r="D315" s="16">
        <v>49.900000000000006</v>
      </c>
      <c r="E315">
        <v>0</v>
      </c>
      <c r="F315">
        <v>0</v>
      </c>
      <c r="G315" s="14">
        <v>8.048387096774194</v>
      </c>
      <c r="I315">
        <f>IF(E315-F315&gt;0,(E315-F315)*60*$I$2,0)</f>
        <v>0</v>
      </c>
      <c r="J315">
        <f t="shared" si="20"/>
        <v>804838709.6774194</v>
      </c>
      <c r="K315">
        <f t="shared" si="21"/>
        <v>804838709.6774194</v>
      </c>
    </row>
    <row r="316" spans="1:11" ht="12.75">
      <c r="A316">
        <v>11</v>
      </c>
      <c r="B316">
        <v>11</v>
      </c>
      <c r="C316">
        <v>22</v>
      </c>
      <c r="D316" s="16">
        <v>49.900000000000006</v>
      </c>
      <c r="E316">
        <v>0</v>
      </c>
      <c r="F316">
        <v>0</v>
      </c>
      <c r="G316" s="14">
        <v>7.826362625139043</v>
      </c>
      <c r="I316">
        <f aca="true" t="shared" si="24" ref="I316:I321">IF(E316&lt;F316,0,(E316-F316)*60*I$2)</f>
        <v>0</v>
      </c>
      <c r="J316">
        <f t="shared" si="20"/>
        <v>782636262.5139043</v>
      </c>
      <c r="K316">
        <f t="shared" si="21"/>
        <v>782636262.5139043</v>
      </c>
    </row>
    <row r="317" spans="1:11" ht="12.75">
      <c r="A317">
        <v>11</v>
      </c>
      <c r="B317">
        <v>11</v>
      </c>
      <c r="C317">
        <v>23</v>
      </c>
      <c r="D317" s="16">
        <v>49.900000000000006</v>
      </c>
      <c r="E317">
        <v>0</v>
      </c>
      <c r="F317">
        <v>0</v>
      </c>
      <c r="G317" s="14">
        <v>7.881868743047831</v>
      </c>
      <c r="I317">
        <f t="shared" si="24"/>
        <v>0</v>
      </c>
      <c r="J317">
        <f t="shared" si="20"/>
        <v>788186874.3047831</v>
      </c>
      <c r="K317">
        <f t="shared" si="21"/>
        <v>788186874.3047831</v>
      </c>
    </row>
    <row r="318" spans="1:11" ht="12.75">
      <c r="A318">
        <v>11</v>
      </c>
      <c r="B318">
        <v>15</v>
      </c>
      <c r="C318">
        <v>9</v>
      </c>
      <c r="D318" s="16">
        <v>49.900000000000006</v>
      </c>
      <c r="E318">
        <v>0</v>
      </c>
      <c r="F318">
        <v>0</v>
      </c>
      <c r="G318" s="14">
        <v>7.826362625139043</v>
      </c>
      <c r="I318">
        <f t="shared" si="24"/>
        <v>0</v>
      </c>
      <c r="J318">
        <f t="shared" si="20"/>
        <v>782636262.5139043</v>
      </c>
      <c r="K318">
        <f t="shared" si="21"/>
        <v>782636262.5139043</v>
      </c>
    </row>
    <row r="319" spans="1:11" ht="12.75">
      <c r="A319">
        <v>11</v>
      </c>
      <c r="B319">
        <v>15</v>
      </c>
      <c r="C319">
        <v>14</v>
      </c>
      <c r="D319" s="16">
        <v>49.900000000000006</v>
      </c>
      <c r="E319">
        <v>0</v>
      </c>
      <c r="F319">
        <v>0</v>
      </c>
      <c r="G319" s="14">
        <v>7.937374860956619</v>
      </c>
      <c r="I319">
        <f t="shared" si="24"/>
        <v>0</v>
      </c>
      <c r="J319">
        <f aca="true" t="shared" si="25" ref="J319:J381">G319*100000000</f>
        <v>793737486.0956619</v>
      </c>
      <c r="K319">
        <f aca="true" t="shared" si="26" ref="K319:K381">I319+J319</f>
        <v>793737486.0956619</v>
      </c>
    </row>
    <row r="320" spans="1:11" ht="12.75">
      <c r="A320">
        <v>11</v>
      </c>
      <c r="B320">
        <v>15</v>
      </c>
      <c r="C320">
        <v>16</v>
      </c>
      <c r="D320" s="16">
        <v>49.900000000000006</v>
      </c>
      <c r="E320">
        <v>0</v>
      </c>
      <c r="F320">
        <v>0</v>
      </c>
      <c r="G320" s="14">
        <v>7.826362625139043</v>
      </c>
      <c r="I320">
        <f t="shared" si="24"/>
        <v>0</v>
      </c>
      <c r="J320">
        <f t="shared" si="25"/>
        <v>782636262.5139043</v>
      </c>
      <c r="K320">
        <f t="shared" si="26"/>
        <v>782636262.5139043</v>
      </c>
    </row>
    <row r="321" spans="1:11" ht="12.75">
      <c r="A321">
        <v>11</v>
      </c>
      <c r="B321">
        <v>27</v>
      </c>
      <c r="C321">
        <v>23</v>
      </c>
      <c r="D321" s="16">
        <v>49.900000000000006</v>
      </c>
      <c r="E321">
        <v>0</v>
      </c>
      <c r="F321">
        <v>0</v>
      </c>
      <c r="G321" s="14">
        <v>7.5488320355951055</v>
      </c>
      <c r="I321">
        <f t="shared" si="24"/>
        <v>0</v>
      </c>
      <c r="J321">
        <f t="shared" si="25"/>
        <v>754883203.5595106</v>
      </c>
      <c r="K321">
        <f t="shared" si="26"/>
        <v>754883203.5595106</v>
      </c>
    </row>
    <row r="322" spans="1:11" ht="12.75">
      <c r="A322">
        <v>10</v>
      </c>
      <c r="B322">
        <v>2</v>
      </c>
      <c r="C322">
        <v>4</v>
      </c>
      <c r="D322" s="16">
        <v>50</v>
      </c>
      <c r="E322">
        <v>0</v>
      </c>
      <c r="F322">
        <v>0</v>
      </c>
      <c r="G322" s="14">
        <v>8.055555555555555</v>
      </c>
      <c r="I322">
        <f>IF(E322-F322&gt;0,(E322-F322)*60*$I$2,0)</f>
        <v>0</v>
      </c>
      <c r="J322">
        <f t="shared" si="25"/>
        <v>805555555.5555556</v>
      </c>
      <c r="K322">
        <f t="shared" si="26"/>
        <v>805555555.5555556</v>
      </c>
    </row>
    <row r="323" spans="1:11" ht="12.75">
      <c r="A323">
        <v>10</v>
      </c>
      <c r="B323">
        <v>3</v>
      </c>
      <c r="C323">
        <v>18</v>
      </c>
      <c r="D323" s="16">
        <v>50</v>
      </c>
      <c r="E323">
        <v>0</v>
      </c>
      <c r="F323">
        <v>0</v>
      </c>
      <c r="G323" s="14">
        <v>8.055555555555555</v>
      </c>
      <c r="I323">
        <f>IF(E323-F323&gt;0,(E323-F323)*60*$I$2,0)</f>
        <v>0</v>
      </c>
      <c r="J323">
        <f t="shared" si="25"/>
        <v>805555555.5555556</v>
      </c>
      <c r="K323">
        <f t="shared" si="26"/>
        <v>805555555.5555556</v>
      </c>
    </row>
    <row r="324" spans="1:11" ht="12.75">
      <c r="A324">
        <v>10</v>
      </c>
      <c r="B324">
        <v>2</v>
      </c>
      <c r="C324">
        <v>18</v>
      </c>
      <c r="D324" s="16">
        <v>50</v>
      </c>
      <c r="E324">
        <v>0</v>
      </c>
      <c r="F324">
        <v>0</v>
      </c>
      <c r="G324" s="14">
        <v>8</v>
      </c>
      <c r="I324">
        <f>IF(E324-F324&gt;0,(E324-F324)*60*$I$2,0)</f>
        <v>0</v>
      </c>
      <c r="J324">
        <f t="shared" si="25"/>
        <v>800000000</v>
      </c>
      <c r="K324">
        <f t="shared" si="26"/>
        <v>800000000</v>
      </c>
    </row>
    <row r="325" spans="1:11" ht="12.75">
      <c r="A325">
        <v>10</v>
      </c>
      <c r="B325">
        <v>4</v>
      </c>
      <c r="C325">
        <v>7</v>
      </c>
      <c r="D325" s="16">
        <v>50</v>
      </c>
      <c r="E325">
        <v>0</v>
      </c>
      <c r="F325">
        <v>0</v>
      </c>
      <c r="G325" s="14">
        <v>8</v>
      </c>
      <c r="I325">
        <f>IF(E325-F325&gt;0,(E325-F325)*60*$I$2,0)</f>
        <v>0</v>
      </c>
      <c r="J325">
        <f t="shared" si="25"/>
        <v>800000000</v>
      </c>
      <c r="K325">
        <f t="shared" si="26"/>
        <v>800000000</v>
      </c>
    </row>
    <row r="326" spans="1:11" ht="12.75">
      <c r="A326">
        <v>9</v>
      </c>
      <c r="B326">
        <v>30</v>
      </c>
      <c r="C326">
        <v>24</v>
      </c>
      <c r="D326" s="16">
        <v>50</v>
      </c>
      <c r="E326">
        <v>0</v>
      </c>
      <c r="F326">
        <v>0</v>
      </c>
      <c r="G326" s="14">
        <v>7.777777777777779</v>
      </c>
      <c r="I326">
        <f>IF(E326-F326&gt;0,(E326-F326)*60*$I$2,0)</f>
        <v>0</v>
      </c>
      <c r="J326">
        <f t="shared" si="25"/>
        <v>777777777.7777779</v>
      </c>
      <c r="K326">
        <f t="shared" si="26"/>
        <v>777777777.7777779</v>
      </c>
    </row>
    <row r="327" spans="1:11" ht="12.75">
      <c r="A327">
        <v>11</v>
      </c>
      <c r="B327">
        <v>27</v>
      </c>
      <c r="C327">
        <v>21</v>
      </c>
      <c r="D327" s="16">
        <v>50</v>
      </c>
      <c r="E327">
        <v>0</v>
      </c>
      <c r="F327">
        <v>0</v>
      </c>
      <c r="G327" s="14">
        <v>7.611111111111111</v>
      </c>
      <c r="I327">
        <f>IF(E327&lt;F327,0,(E327-F327)*60*I$2)</f>
        <v>0</v>
      </c>
      <c r="J327">
        <f t="shared" si="25"/>
        <v>761111111.111111</v>
      </c>
      <c r="K327">
        <f t="shared" si="26"/>
        <v>761111111.111111</v>
      </c>
    </row>
    <row r="328" spans="1:11" ht="12.75">
      <c r="A328">
        <v>11</v>
      </c>
      <c r="B328">
        <v>27</v>
      </c>
      <c r="C328">
        <v>22</v>
      </c>
      <c r="D328" s="16">
        <v>50</v>
      </c>
      <c r="E328">
        <v>0</v>
      </c>
      <c r="F328">
        <v>0</v>
      </c>
      <c r="G328" s="14">
        <v>7.666666666666667</v>
      </c>
      <c r="I328">
        <f>IF(E328&lt;F328,0,(E328-F328)*60*I$2)</f>
        <v>0</v>
      </c>
      <c r="J328">
        <f t="shared" si="25"/>
        <v>766666666.6666667</v>
      </c>
      <c r="K328">
        <f t="shared" si="26"/>
        <v>766666666.6666667</v>
      </c>
    </row>
    <row r="329" spans="1:11" ht="12.75">
      <c r="A329">
        <v>11</v>
      </c>
      <c r="B329">
        <v>29</v>
      </c>
      <c r="C329">
        <v>9</v>
      </c>
      <c r="D329" s="16">
        <v>50</v>
      </c>
      <c r="E329">
        <v>0</v>
      </c>
      <c r="F329">
        <v>0</v>
      </c>
      <c r="G329" s="14">
        <v>7.666666666666667</v>
      </c>
      <c r="I329">
        <f>IF(E329&lt;F329,0,(E329-F329)*60*I$2)</f>
        <v>0</v>
      </c>
      <c r="J329">
        <f t="shared" si="25"/>
        <v>766666666.6666667</v>
      </c>
      <c r="K329">
        <f t="shared" si="26"/>
        <v>766666666.6666667</v>
      </c>
    </row>
    <row r="330" spans="1:11" ht="12.75">
      <c r="A330">
        <v>9</v>
      </c>
      <c r="B330">
        <v>2</v>
      </c>
      <c r="C330">
        <v>18</v>
      </c>
      <c r="D330" s="16">
        <v>50.099999999999994</v>
      </c>
      <c r="E330">
        <v>0</v>
      </c>
      <c r="F330">
        <v>0</v>
      </c>
      <c r="G330" s="14">
        <v>8.062708102108768</v>
      </c>
      <c r="I330">
        <f>IF(E330-F330&gt;0,(E330-F330)*60*$I$2,0)</f>
        <v>0</v>
      </c>
      <c r="J330">
        <f t="shared" si="25"/>
        <v>806270810.2108768</v>
      </c>
      <c r="K330">
        <f t="shared" si="26"/>
        <v>806270810.2108768</v>
      </c>
    </row>
    <row r="331" spans="1:11" ht="12.75">
      <c r="A331">
        <v>10</v>
      </c>
      <c r="B331">
        <v>2</v>
      </c>
      <c r="C331">
        <v>17</v>
      </c>
      <c r="D331" s="16">
        <v>50.099999999999994</v>
      </c>
      <c r="E331">
        <v>0</v>
      </c>
      <c r="F331">
        <v>0</v>
      </c>
      <c r="G331" s="14">
        <v>8.007103218645948</v>
      </c>
      <c r="I331">
        <f>IF(E331-F331&gt;0,(E331-F331)*60*$I$2,0)</f>
        <v>0</v>
      </c>
      <c r="J331">
        <f t="shared" si="25"/>
        <v>800710321.8645948</v>
      </c>
      <c r="K331">
        <f t="shared" si="26"/>
        <v>800710321.8645948</v>
      </c>
    </row>
    <row r="332" spans="1:11" ht="12.75">
      <c r="A332">
        <v>10</v>
      </c>
      <c r="B332">
        <v>3</v>
      </c>
      <c r="C332">
        <v>20</v>
      </c>
      <c r="D332" s="16">
        <v>50.099999999999994</v>
      </c>
      <c r="E332">
        <v>0</v>
      </c>
      <c r="F332">
        <v>0</v>
      </c>
      <c r="G332" s="14">
        <v>8.007103218645948</v>
      </c>
      <c r="I332">
        <f>IF(E332-F332&gt;0,(E332-F332)*60*$I$2,0)</f>
        <v>0</v>
      </c>
      <c r="J332">
        <f t="shared" si="25"/>
        <v>800710321.8645948</v>
      </c>
      <c r="K332">
        <f t="shared" si="26"/>
        <v>800710321.8645948</v>
      </c>
    </row>
    <row r="333" spans="1:11" ht="12.75">
      <c r="A333">
        <v>10</v>
      </c>
      <c r="B333">
        <v>1</v>
      </c>
      <c r="C333">
        <v>8</v>
      </c>
      <c r="D333" s="16">
        <v>50.099999999999994</v>
      </c>
      <c r="E333">
        <v>0</v>
      </c>
      <c r="F333">
        <v>0</v>
      </c>
      <c r="G333" s="14">
        <v>7.95149833518313</v>
      </c>
      <c r="I333">
        <f>IF(E333-F333&gt;0,(E333-F333)*60*$I$2,0)</f>
        <v>0</v>
      </c>
      <c r="J333">
        <f t="shared" si="25"/>
        <v>795149833.518313</v>
      </c>
      <c r="K333">
        <f t="shared" si="26"/>
        <v>795149833.518313</v>
      </c>
    </row>
    <row r="334" spans="1:11" ht="12.75">
      <c r="A334">
        <v>11</v>
      </c>
      <c r="B334">
        <v>15</v>
      </c>
      <c r="C334">
        <v>15</v>
      </c>
      <c r="D334" s="16">
        <v>50.099999999999994</v>
      </c>
      <c r="E334">
        <v>0</v>
      </c>
      <c r="F334">
        <v>0</v>
      </c>
      <c r="G334" s="14">
        <v>7.840288568257491</v>
      </c>
      <c r="I334">
        <f>IF(E334&lt;F334,0,(E334-F334)*60*I$2)</f>
        <v>0</v>
      </c>
      <c r="J334">
        <f t="shared" si="25"/>
        <v>784028856.825749</v>
      </c>
      <c r="K334">
        <f t="shared" si="26"/>
        <v>784028856.825749</v>
      </c>
    </row>
    <row r="335" spans="1:11" ht="12.75">
      <c r="A335">
        <v>10</v>
      </c>
      <c r="B335">
        <v>2</v>
      </c>
      <c r="C335">
        <v>9</v>
      </c>
      <c r="D335" s="16">
        <v>50.2</v>
      </c>
      <c r="E335">
        <v>0</v>
      </c>
      <c r="F335">
        <v>0</v>
      </c>
      <c r="G335" s="14">
        <v>8.069844789356985</v>
      </c>
      <c r="I335">
        <f>IF(E335-F335&gt;0,(E335-F335)*60*$I$2,0)</f>
        <v>0</v>
      </c>
      <c r="J335">
        <f t="shared" si="25"/>
        <v>806984478.9356985</v>
      </c>
      <c r="K335">
        <f t="shared" si="26"/>
        <v>806984478.9356985</v>
      </c>
    </row>
    <row r="336" spans="1:11" ht="12.75">
      <c r="A336">
        <v>10</v>
      </c>
      <c r="B336">
        <v>3</v>
      </c>
      <c r="C336">
        <v>7</v>
      </c>
      <c r="D336" s="16">
        <v>50.2</v>
      </c>
      <c r="E336">
        <v>0</v>
      </c>
      <c r="F336">
        <v>0</v>
      </c>
      <c r="G336" s="14">
        <v>8.069844789356985</v>
      </c>
      <c r="I336">
        <f>IF(E336-F336&gt;0,(E336-F336)*60*$I$2,0)</f>
        <v>0</v>
      </c>
      <c r="J336">
        <f t="shared" si="25"/>
        <v>806984478.9356985</v>
      </c>
      <c r="K336">
        <f t="shared" si="26"/>
        <v>806984478.9356985</v>
      </c>
    </row>
    <row r="337" spans="1:11" ht="12.75">
      <c r="A337">
        <v>10</v>
      </c>
      <c r="B337">
        <v>3</v>
      </c>
      <c r="C337">
        <v>8</v>
      </c>
      <c r="D337" s="16">
        <v>50.2</v>
      </c>
      <c r="E337">
        <v>0</v>
      </c>
      <c r="F337">
        <v>0</v>
      </c>
      <c r="G337" s="14">
        <v>8.014190687361419</v>
      </c>
      <c r="I337">
        <f>IF(E337-F337&gt;0,(E337-F337)*60*$I$2,0)</f>
        <v>0</v>
      </c>
      <c r="J337">
        <f t="shared" si="25"/>
        <v>801419068.7361418</v>
      </c>
      <c r="K337">
        <f t="shared" si="26"/>
        <v>801419068.7361418</v>
      </c>
    </row>
    <row r="338" spans="1:11" ht="12.75">
      <c r="A338">
        <v>11</v>
      </c>
      <c r="B338">
        <v>11</v>
      </c>
      <c r="C338">
        <v>2</v>
      </c>
      <c r="D338" s="16">
        <v>50.2</v>
      </c>
      <c r="E338">
        <v>0</v>
      </c>
      <c r="F338">
        <v>0</v>
      </c>
      <c r="G338" s="14">
        <v>7.847228381374722</v>
      </c>
      <c r="I338">
        <f aca="true" t="shared" si="27" ref="I338:I343">IF(E338&lt;F338,0,(E338-F338)*60*I$2)</f>
        <v>0</v>
      </c>
      <c r="J338">
        <f t="shared" si="25"/>
        <v>784722838.1374723</v>
      </c>
      <c r="K338">
        <f t="shared" si="26"/>
        <v>784722838.1374723</v>
      </c>
    </row>
    <row r="339" spans="1:11" ht="12.75">
      <c r="A339">
        <v>11</v>
      </c>
      <c r="B339">
        <v>11</v>
      </c>
      <c r="C339">
        <v>21</v>
      </c>
      <c r="D339" s="16">
        <v>50.2</v>
      </c>
      <c r="E339">
        <v>0</v>
      </c>
      <c r="F339">
        <v>0</v>
      </c>
      <c r="G339" s="14">
        <v>7.847228381374722</v>
      </c>
      <c r="I339">
        <f t="shared" si="27"/>
        <v>0</v>
      </c>
      <c r="J339">
        <f t="shared" si="25"/>
        <v>784722838.1374723</v>
      </c>
      <c r="K339">
        <f t="shared" si="26"/>
        <v>784722838.1374723</v>
      </c>
    </row>
    <row r="340" spans="1:11" ht="12.75">
      <c r="A340">
        <v>11</v>
      </c>
      <c r="B340">
        <v>14</v>
      </c>
      <c r="C340">
        <v>20</v>
      </c>
      <c r="D340" s="16">
        <v>50.2</v>
      </c>
      <c r="E340">
        <v>0</v>
      </c>
      <c r="F340">
        <v>0</v>
      </c>
      <c r="G340" s="14">
        <v>7.680266075388027</v>
      </c>
      <c r="I340">
        <f t="shared" si="27"/>
        <v>0</v>
      </c>
      <c r="J340">
        <f t="shared" si="25"/>
        <v>768026607.5388027</v>
      </c>
      <c r="K340">
        <f t="shared" si="26"/>
        <v>768026607.5388027</v>
      </c>
    </row>
    <row r="341" spans="1:11" ht="12.75">
      <c r="A341">
        <v>11</v>
      </c>
      <c r="B341">
        <v>23</v>
      </c>
      <c r="C341">
        <v>20</v>
      </c>
      <c r="D341" s="16">
        <v>50.2</v>
      </c>
      <c r="E341">
        <v>0</v>
      </c>
      <c r="F341">
        <v>0</v>
      </c>
      <c r="G341" s="14">
        <v>7.568957871396895</v>
      </c>
      <c r="I341">
        <f t="shared" si="27"/>
        <v>0</v>
      </c>
      <c r="J341">
        <f t="shared" si="25"/>
        <v>756895787.1396896</v>
      </c>
      <c r="K341">
        <f t="shared" si="26"/>
        <v>756895787.1396896</v>
      </c>
    </row>
    <row r="342" spans="1:11" ht="12.75">
      <c r="A342">
        <v>11</v>
      </c>
      <c r="B342">
        <v>25</v>
      </c>
      <c r="C342">
        <v>22</v>
      </c>
      <c r="D342" s="16">
        <v>50.2</v>
      </c>
      <c r="E342">
        <v>0</v>
      </c>
      <c r="F342">
        <v>0</v>
      </c>
      <c r="G342" s="14">
        <v>7.680266075388027</v>
      </c>
      <c r="I342">
        <f t="shared" si="27"/>
        <v>0</v>
      </c>
      <c r="J342">
        <f t="shared" si="25"/>
        <v>768026607.5388027</v>
      </c>
      <c r="K342">
        <f t="shared" si="26"/>
        <v>768026607.5388027</v>
      </c>
    </row>
    <row r="343" spans="1:11" ht="12.75">
      <c r="A343">
        <v>11</v>
      </c>
      <c r="B343">
        <v>29</v>
      </c>
      <c r="C343">
        <v>10</v>
      </c>
      <c r="D343" s="16">
        <v>50.2</v>
      </c>
      <c r="E343">
        <v>0</v>
      </c>
      <c r="F343">
        <v>0</v>
      </c>
      <c r="G343" s="14">
        <v>7.7359201773835915</v>
      </c>
      <c r="I343">
        <f t="shared" si="27"/>
        <v>0</v>
      </c>
      <c r="J343">
        <f t="shared" si="25"/>
        <v>773592017.7383591</v>
      </c>
      <c r="K343">
        <f t="shared" si="26"/>
        <v>773592017.7383591</v>
      </c>
    </row>
    <row r="344" spans="1:11" ht="12.75">
      <c r="A344">
        <v>9</v>
      </c>
      <c r="B344">
        <v>3</v>
      </c>
      <c r="C344">
        <v>6</v>
      </c>
      <c r="D344" s="16">
        <v>50.3</v>
      </c>
      <c r="E344">
        <v>0</v>
      </c>
      <c r="F344">
        <v>0</v>
      </c>
      <c r="G344" s="14">
        <v>8.021262458471762</v>
      </c>
      <c r="I344">
        <f>IF(E344-F344&gt;0,(E344-F344)*60*$I$2,0)</f>
        <v>0</v>
      </c>
      <c r="J344">
        <f t="shared" si="25"/>
        <v>802126245.8471762</v>
      </c>
      <c r="K344">
        <f t="shared" si="26"/>
        <v>802126245.8471762</v>
      </c>
    </row>
    <row r="345" spans="1:11" ht="12.75">
      <c r="A345">
        <v>10</v>
      </c>
      <c r="B345">
        <v>3</v>
      </c>
      <c r="C345">
        <v>21</v>
      </c>
      <c r="D345" s="16">
        <v>50.3</v>
      </c>
      <c r="E345">
        <v>0</v>
      </c>
      <c r="F345">
        <v>0</v>
      </c>
      <c r="G345" s="14">
        <v>8.021262458471762</v>
      </c>
      <c r="I345">
        <f>IF(E345-F345&gt;0,(E345-F345)*60*$I$2,0)</f>
        <v>0</v>
      </c>
      <c r="J345">
        <f t="shared" si="25"/>
        <v>802126245.8471762</v>
      </c>
      <c r="K345">
        <f t="shared" si="26"/>
        <v>802126245.8471762</v>
      </c>
    </row>
    <row r="346" spans="1:11" ht="12.75">
      <c r="A346">
        <v>10</v>
      </c>
      <c r="B346">
        <v>1</v>
      </c>
      <c r="C346">
        <v>1</v>
      </c>
      <c r="D346" s="16">
        <v>50.3</v>
      </c>
      <c r="E346">
        <v>0</v>
      </c>
      <c r="F346">
        <v>0</v>
      </c>
      <c r="G346" s="14">
        <v>7.854152823920266</v>
      </c>
      <c r="I346">
        <f>IF(E346-F346&gt;0,(E346-F346)*60*$I$2,0)</f>
        <v>0</v>
      </c>
      <c r="J346">
        <f t="shared" si="25"/>
        <v>785415282.3920267</v>
      </c>
      <c r="K346">
        <f t="shared" si="26"/>
        <v>785415282.3920267</v>
      </c>
    </row>
    <row r="347" spans="1:11" ht="12.75">
      <c r="A347">
        <v>11</v>
      </c>
      <c r="B347">
        <v>12</v>
      </c>
      <c r="C347">
        <v>16</v>
      </c>
      <c r="D347" s="16">
        <v>50.3</v>
      </c>
      <c r="E347">
        <v>0</v>
      </c>
      <c r="F347">
        <v>0</v>
      </c>
      <c r="G347" s="14">
        <v>7.854152823920266</v>
      </c>
      <c r="I347">
        <f>IF(E347&lt;F347,0,(E347-F347)*60*I$2)</f>
        <v>0</v>
      </c>
      <c r="J347">
        <f t="shared" si="25"/>
        <v>785415282.3920267</v>
      </c>
      <c r="K347">
        <f t="shared" si="26"/>
        <v>785415282.3920267</v>
      </c>
    </row>
    <row r="348" spans="1:11" ht="12.75">
      <c r="A348">
        <v>10</v>
      </c>
      <c r="B348">
        <v>4</v>
      </c>
      <c r="C348">
        <v>15</v>
      </c>
      <c r="D348" s="16">
        <v>50.400000000000006</v>
      </c>
      <c r="E348">
        <v>0</v>
      </c>
      <c r="F348">
        <v>0</v>
      </c>
      <c r="G348" s="14">
        <v>8.251327433628319</v>
      </c>
      <c r="I348">
        <f>IF(E348-F348&gt;0,(E348-F348)*60*$I$2,0)</f>
        <v>0</v>
      </c>
      <c r="J348">
        <f t="shared" si="25"/>
        <v>825132743.3628318</v>
      </c>
      <c r="K348">
        <f t="shared" si="26"/>
        <v>825132743.3628318</v>
      </c>
    </row>
    <row r="349" spans="1:11" ht="12.75">
      <c r="A349">
        <v>9</v>
      </c>
      <c r="B349">
        <v>7</v>
      </c>
      <c r="C349">
        <v>4</v>
      </c>
      <c r="D349" s="16">
        <v>50.400000000000006</v>
      </c>
      <c r="E349">
        <v>0</v>
      </c>
      <c r="F349">
        <v>0</v>
      </c>
      <c r="G349" s="14">
        <v>8.084070796460177</v>
      </c>
      <c r="I349">
        <f>IF(E349-F349&gt;0,(E349-F349)*60*$I$2,0)</f>
        <v>0</v>
      </c>
      <c r="J349">
        <f t="shared" si="25"/>
        <v>808407079.6460177</v>
      </c>
      <c r="K349">
        <f t="shared" si="26"/>
        <v>808407079.6460177</v>
      </c>
    </row>
    <row r="350" spans="1:11" ht="12.75">
      <c r="A350">
        <v>9</v>
      </c>
      <c r="B350">
        <v>3</v>
      </c>
      <c r="C350">
        <v>8</v>
      </c>
      <c r="D350" s="16">
        <v>50.400000000000006</v>
      </c>
      <c r="E350">
        <v>0</v>
      </c>
      <c r="F350">
        <v>0</v>
      </c>
      <c r="G350" s="14">
        <v>8.028318584070796</v>
      </c>
      <c r="I350">
        <f>IF(E350-F350&gt;0,(E350-F350)*60*$I$2,0)</f>
        <v>0</v>
      </c>
      <c r="J350">
        <f t="shared" si="25"/>
        <v>802831858.4070796</v>
      </c>
      <c r="K350">
        <f t="shared" si="26"/>
        <v>802831858.4070796</v>
      </c>
    </row>
    <row r="351" spans="1:11" ht="12.75">
      <c r="A351">
        <v>11</v>
      </c>
      <c r="B351">
        <v>12</v>
      </c>
      <c r="C351">
        <v>15</v>
      </c>
      <c r="D351" s="16">
        <v>50.400000000000006</v>
      </c>
      <c r="E351">
        <v>0</v>
      </c>
      <c r="F351">
        <v>0</v>
      </c>
      <c r="G351" s="14">
        <v>7.861061946902654</v>
      </c>
      <c r="I351">
        <f aca="true" t="shared" si="28" ref="I351:I357">IF(E351&lt;F351,0,(E351-F351)*60*I$2)</f>
        <v>0</v>
      </c>
      <c r="J351">
        <f t="shared" si="25"/>
        <v>786106194.6902654</v>
      </c>
      <c r="K351">
        <f t="shared" si="26"/>
        <v>786106194.6902654</v>
      </c>
    </row>
    <row r="352" spans="1:11" ht="12.75">
      <c r="A352">
        <v>11</v>
      </c>
      <c r="B352">
        <v>13</v>
      </c>
      <c r="C352">
        <v>19</v>
      </c>
      <c r="D352" s="16">
        <v>50.400000000000006</v>
      </c>
      <c r="E352">
        <v>0</v>
      </c>
      <c r="F352">
        <v>0</v>
      </c>
      <c r="G352" s="14">
        <v>7.638053097345132</v>
      </c>
      <c r="I352">
        <f t="shared" si="28"/>
        <v>0</v>
      </c>
      <c r="J352">
        <f t="shared" si="25"/>
        <v>763805309.7345132</v>
      </c>
      <c r="K352">
        <f t="shared" si="26"/>
        <v>763805309.7345132</v>
      </c>
    </row>
    <row r="353" spans="1:11" ht="12.75">
      <c r="A353">
        <v>11</v>
      </c>
      <c r="B353">
        <v>13</v>
      </c>
      <c r="C353">
        <v>21</v>
      </c>
      <c r="D353" s="16">
        <v>50.400000000000006</v>
      </c>
      <c r="E353">
        <v>0</v>
      </c>
      <c r="F353">
        <v>0</v>
      </c>
      <c r="G353" s="14">
        <v>7.693805309734513</v>
      </c>
      <c r="I353">
        <f t="shared" si="28"/>
        <v>0</v>
      </c>
      <c r="J353">
        <f t="shared" si="25"/>
        <v>769380530.9734513</v>
      </c>
      <c r="K353">
        <f t="shared" si="26"/>
        <v>769380530.9734513</v>
      </c>
    </row>
    <row r="354" spans="1:11" ht="12.75">
      <c r="A354">
        <v>11</v>
      </c>
      <c r="B354">
        <v>13</v>
      </c>
      <c r="C354">
        <v>22</v>
      </c>
      <c r="D354" s="16">
        <v>50.400000000000006</v>
      </c>
      <c r="E354">
        <v>0</v>
      </c>
      <c r="F354">
        <v>0</v>
      </c>
      <c r="G354" s="14">
        <v>7.638053097345132</v>
      </c>
      <c r="I354">
        <f t="shared" si="28"/>
        <v>0</v>
      </c>
      <c r="J354">
        <f t="shared" si="25"/>
        <v>763805309.7345132</v>
      </c>
      <c r="K354">
        <f t="shared" si="26"/>
        <v>763805309.7345132</v>
      </c>
    </row>
    <row r="355" spans="1:11" ht="12.75">
      <c r="A355">
        <v>11</v>
      </c>
      <c r="B355">
        <v>23</v>
      </c>
      <c r="C355">
        <v>14</v>
      </c>
      <c r="D355" s="16">
        <v>50.400000000000006</v>
      </c>
      <c r="E355">
        <v>0</v>
      </c>
      <c r="F355">
        <v>0</v>
      </c>
      <c r="G355" s="14">
        <v>7.749557522123894</v>
      </c>
      <c r="I355">
        <f t="shared" si="28"/>
        <v>0</v>
      </c>
      <c r="J355">
        <f t="shared" si="25"/>
        <v>774955752.2123893</v>
      </c>
      <c r="K355">
        <f t="shared" si="26"/>
        <v>774955752.2123893</v>
      </c>
    </row>
    <row r="356" spans="1:11" ht="12.75">
      <c r="A356">
        <v>11</v>
      </c>
      <c r="B356">
        <v>28</v>
      </c>
      <c r="C356">
        <v>10</v>
      </c>
      <c r="D356" s="16">
        <v>50.400000000000006</v>
      </c>
      <c r="E356">
        <v>0</v>
      </c>
      <c r="F356">
        <v>0</v>
      </c>
      <c r="G356" s="14">
        <v>7.749557522123894</v>
      </c>
      <c r="I356">
        <f t="shared" si="28"/>
        <v>0</v>
      </c>
      <c r="J356">
        <f t="shared" si="25"/>
        <v>774955752.2123893</v>
      </c>
      <c r="K356">
        <f t="shared" si="26"/>
        <v>774955752.2123893</v>
      </c>
    </row>
    <row r="357" spans="1:11" ht="12.75">
      <c r="A357">
        <v>11</v>
      </c>
      <c r="B357">
        <v>29</v>
      </c>
      <c r="C357">
        <v>11</v>
      </c>
      <c r="D357" s="16">
        <v>50.400000000000006</v>
      </c>
      <c r="E357">
        <v>0</v>
      </c>
      <c r="F357">
        <v>0</v>
      </c>
      <c r="G357" s="14">
        <v>7.749557522123894</v>
      </c>
      <c r="I357">
        <f t="shared" si="28"/>
        <v>0</v>
      </c>
      <c r="J357">
        <f t="shared" si="25"/>
        <v>774955752.2123893</v>
      </c>
      <c r="K357">
        <f t="shared" si="26"/>
        <v>774955752.2123893</v>
      </c>
    </row>
    <row r="358" spans="1:11" ht="12.75">
      <c r="A358">
        <v>10</v>
      </c>
      <c r="B358">
        <v>2</v>
      </c>
      <c r="C358">
        <v>8</v>
      </c>
      <c r="D358" s="16">
        <v>50.5</v>
      </c>
      <c r="E358">
        <v>0</v>
      </c>
      <c r="F358">
        <v>0</v>
      </c>
      <c r="G358" s="14">
        <v>8.091160220994475</v>
      </c>
      <c r="I358">
        <f>IF(E358-F358&gt;0,(E358-F358)*60*$I$2,0)</f>
        <v>0</v>
      </c>
      <c r="J358">
        <f t="shared" si="25"/>
        <v>809116022.0994475</v>
      </c>
      <c r="K358">
        <f t="shared" si="26"/>
        <v>809116022.0994475</v>
      </c>
    </row>
    <row r="359" spans="1:11" ht="12.75">
      <c r="A359">
        <v>9</v>
      </c>
      <c r="B359">
        <v>7</v>
      </c>
      <c r="C359">
        <v>3</v>
      </c>
      <c r="D359" s="16">
        <v>50.5</v>
      </c>
      <c r="E359">
        <v>0</v>
      </c>
      <c r="F359">
        <v>0</v>
      </c>
      <c r="G359" s="14">
        <v>8.0353591160221</v>
      </c>
      <c r="I359">
        <f>IF(E359-F359&gt;0,(E359-F359)*60*$I$2,0)</f>
        <v>0</v>
      </c>
      <c r="J359">
        <f t="shared" si="25"/>
        <v>803535911.60221</v>
      </c>
      <c r="K359">
        <f t="shared" si="26"/>
        <v>803535911.60221</v>
      </c>
    </row>
    <row r="360" spans="1:11" ht="12.75">
      <c r="A360">
        <v>11</v>
      </c>
      <c r="B360">
        <v>12</v>
      </c>
      <c r="C360">
        <v>14</v>
      </c>
      <c r="D360" s="16">
        <v>50.5</v>
      </c>
      <c r="E360">
        <v>0</v>
      </c>
      <c r="F360">
        <v>0</v>
      </c>
      <c r="G360" s="14">
        <v>7.867955801104973</v>
      </c>
      <c r="I360">
        <f>IF(E360&lt;F360,0,(E360-F360)*60*I$2)</f>
        <v>0</v>
      </c>
      <c r="J360">
        <f t="shared" si="25"/>
        <v>786795580.1104972</v>
      </c>
      <c r="K360">
        <f t="shared" si="26"/>
        <v>786795580.1104972</v>
      </c>
    </row>
    <row r="361" spans="1:11" ht="12.75">
      <c r="A361">
        <v>11</v>
      </c>
      <c r="B361">
        <v>13</v>
      </c>
      <c r="C361">
        <v>20</v>
      </c>
      <c r="D361" s="16">
        <v>50.5</v>
      </c>
      <c r="E361">
        <v>0</v>
      </c>
      <c r="F361">
        <v>0</v>
      </c>
      <c r="G361" s="14">
        <v>7.588950276243094</v>
      </c>
      <c r="I361">
        <f>IF(E361&lt;F361,0,(E361-F361)*60*I$2)</f>
        <v>0</v>
      </c>
      <c r="J361">
        <f t="shared" si="25"/>
        <v>758895027.6243094</v>
      </c>
      <c r="K361">
        <f t="shared" si="26"/>
        <v>758895027.6243094</v>
      </c>
    </row>
    <row r="362" spans="1:11" ht="12.75">
      <c r="A362">
        <v>11</v>
      </c>
      <c r="B362">
        <v>25</v>
      </c>
      <c r="C362">
        <v>23</v>
      </c>
      <c r="D362" s="16">
        <v>50.5</v>
      </c>
      <c r="E362">
        <v>0</v>
      </c>
      <c r="F362">
        <v>0</v>
      </c>
      <c r="G362" s="14">
        <v>7.644751381215469</v>
      </c>
      <c r="I362">
        <f>IF(E362&lt;F362,0,(E362-F362)*60*I$2)</f>
        <v>0</v>
      </c>
      <c r="J362">
        <f t="shared" si="25"/>
        <v>764475138.121547</v>
      </c>
      <c r="K362">
        <f t="shared" si="26"/>
        <v>764475138.121547</v>
      </c>
    </row>
    <row r="363" spans="1:11" ht="12.75">
      <c r="A363">
        <v>11</v>
      </c>
      <c r="B363">
        <v>28</v>
      </c>
      <c r="C363">
        <v>11</v>
      </c>
      <c r="D363" s="16">
        <v>50.5</v>
      </c>
      <c r="E363">
        <v>0</v>
      </c>
      <c r="F363">
        <v>0</v>
      </c>
      <c r="G363" s="14">
        <v>7.700552486187846</v>
      </c>
      <c r="I363">
        <f>IF(E363&lt;F363,0,(E363-F363)*60*I$2)</f>
        <v>0</v>
      </c>
      <c r="J363">
        <f t="shared" si="25"/>
        <v>770055248.6187845</v>
      </c>
      <c r="K363">
        <f t="shared" si="26"/>
        <v>770055248.6187845</v>
      </c>
    </row>
    <row r="364" spans="1:11" ht="12.75">
      <c r="A364">
        <v>10</v>
      </c>
      <c r="B364">
        <v>4</v>
      </c>
      <c r="C364">
        <v>14</v>
      </c>
      <c r="D364" s="16">
        <v>50.599999999999994</v>
      </c>
      <c r="E364">
        <v>0</v>
      </c>
      <c r="F364">
        <v>0</v>
      </c>
      <c r="G364" s="14">
        <v>8.26578366445916</v>
      </c>
      <c r="I364">
        <f>IF(E364-F364&gt;0,(E364-F364)*60*$I$2,0)</f>
        <v>0</v>
      </c>
      <c r="J364">
        <f t="shared" si="25"/>
        <v>826578366.445916</v>
      </c>
      <c r="K364">
        <f t="shared" si="26"/>
        <v>826578366.445916</v>
      </c>
    </row>
    <row r="365" spans="1:11" ht="12.75">
      <c r="A365">
        <v>9</v>
      </c>
      <c r="B365">
        <v>5</v>
      </c>
      <c r="C365">
        <v>3</v>
      </c>
      <c r="D365" s="16">
        <v>50.599999999999994</v>
      </c>
      <c r="E365">
        <v>0</v>
      </c>
      <c r="F365">
        <v>0</v>
      </c>
      <c r="G365" s="14">
        <v>7.930684326710816</v>
      </c>
      <c r="I365">
        <f>IF(E365-F365&gt;0,(E365-F365)*60*$I$2,0)</f>
        <v>0</v>
      </c>
      <c r="J365">
        <f t="shared" si="25"/>
        <v>793068432.6710815</v>
      </c>
      <c r="K365">
        <f t="shared" si="26"/>
        <v>793068432.6710815</v>
      </c>
    </row>
    <row r="366" spans="1:11" ht="12.75">
      <c r="A366">
        <v>11</v>
      </c>
      <c r="B366">
        <v>23</v>
      </c>
      <c r="C366">
        <v>22</v>
      </c>
      <c r="D366" s="16">
        <v>50.599999999999994</v>
      </c>
      <c r="E366">
        <v>0</v>
      </c>
      <c r="F366">
        <v>0</v>
      </c>
      <c r="G366" s="14">
        <v>7.651434878587196</v>
      </c>
      <c r="I366">
        <f>IF(E366&lt;F366,0,(E366-F366)*60*I$2)</f>
        <v>0</v>
      </c>
      <c r="J366">
        <f t="shared" si="25"/>
        <v>765143487.8587196</v>
      </c>
      <c r="K366">
        <f t="shared" si="26"/>
        <v>765143487.8587196</v>
      </c>
    </row>
    <row r="367" spans="1:11" ht="12.75">
      <c r="A367">
        <v>11</v>
      </c>
      <c r="B367">
        <v>27</v>
      </c>
      <c r="C367">
        <v>19</v>
      </c>
      <c r="D367" s="16">
        <v>50.599999999999994</v>
      </c>
      <c r="E367">
        <v>0</v>
      </c>
      <c r="F367">
        <v>0</v>
      </c>
      <c r="G367" s="14">
        <v>7.651434878587196</v>
      </c>
      <c r="I367">
        <f>IF(E367&lt;F367,0,(E367-F367)*60*I$2)</f>
        <v>0</v>
      </c>
      <c r="J367">
        <f t="shared" si="25"/>
        <v>765143487.8587196</v>
      </c>
      <c r="K367">
        <f t="shared" si="26"/>
        <v>765143487.8587196</v>
      </c>
    </row>
    <row r="368" spans="1:11" ht="12.75">
      <c r="A368">
        <v>11</v>
      </c>
      <c r="B368">
        <v>27</v>
      </c>
      <c r="C368">
        <v>20</v>
      </c>
      <c r="D368" s="16">
        <v>50.599999999999994</v>
      </c>
      <c r="E368">
        <v>0</v>
      </c>
      <c r="F368">
        <v>0</v>
      </c>
      <c r="G368" s="14">
        <v>7.651434878587196</v>
      </c>
      <c r="I368">
        <f>IF(E368&lt;F368,0,(E368-F368)*60*I$2)</f>
        <v>0</v>
      </c>
      <c r="J368">
        <f t="shared" si="25"/>
        <v>765143487.8587196</v>
      </c>
      <c r="K368">
        <f t="shared" si="26"/>
        <v>765143487.8587196</v>
      </c>
    </row>
    <row r="369" spans="1:11" ht="12.75">
      <c r="A369">
        <v>9</v>
      </c>
      <c r="B369">
        <v>5</v>
      </c>
      <c r="C369">
        <v>24</v>
      </c>
      <c r="D369" s="16">
        <v>50.7</v>
      </c>
      <c r="E369">
        <v>0</v>
      </c>
      <c r="F369">
        <v>0</v>
      </c>
      <c r="G369" s="14">
        <v>8.049393605292172</v>
      </c>
      <c r="I369">
        <f>IF(E369-F369&gt;0,(E369-F369)*60*$I$2,0)</f>
        <v>0</v>
      </c>
      <c r="J369">
        <f t="shared" si="25"/>
        <v>804939360.5292172</v>
      </c>
      <c r="K369">
        <f t="shared" si="26"/>
        <v>804939360.5292172</v>
      </c>
    </row>
    <row r="370" spans="1:11" ht="12.75">
      <c r="A370">
        <v>9</v>
      </c>
      <c r="B370">
        <v>6</v>
      </c>
      <c r="C370">
        <v>24</v>
      </c>
      <c r="D370" s="16">
        <v>50.7</v>
      </c>
      <c r="E370">
        <v>0</v>
      </c>
      <c r="F370">
        <v>0</v>
      </c>
      <c r="G370" s="14">
        <v>8.049393605292172</v>
      </c>
      <c r="I370">
        <f>IF(E370-F370&gt;0,(E370-F370)*60*$I$2,0)</f>
        <v>0</v>
      </c>
      <c r="J370">
        <f t="shared" si="25"/>
        <v>804939360.5292172</v>
      </c>
      <c r="K370">
        <f t="shared" si="26"/>
        <v>804939360.5292172</v>
      </c>
    </row>
    <row r="371" spans="1:11" ht="12.75">
      <c r="A371">
        <v>8</v>
      </c>
      <c r="B371">
        <v>5</v>
      </c>
      <c r="C371">
        <v>4</v>
      </c>
      <c r="D371" s="16">
        <v>50.7</v>
      </c>
      <c r="E371">
        <v>0</v>
      </c>
      <c r="F371">
        <v>0</v>
      </c>
      <c r="G371" s="14">
        <v>7.8257993384785</v>
      </c>
      <c r="I371">
        <f>IF(E371-F371&gt;0,(E371-F371)*60*$I$2,0)</f>
        <v>0</v>
      </c>
      <c r="J371">
        <f t="shared" si="25"/>
        <v>782579933.8478501</v>
      </c>
      <c r="K371">
        <f t="shared" si="26"/>
        <v>782579933.8478501</v>
      </c>
    </row>
    <row r="372" spans="1:11" ht="12.75">
      <c r="A372">
        <v>11</v>
      </c>
      <c r="B372">
        <v>23</v>
      </c>
      <c r="C372">
        <v>21</v>
      </c>
      <c r="D372" s="16">
        <v>50.7</v>
      </c>
      <c r="E372">
        <v>0</v>
      </c>
      <c r="F372">
        <v>0</v>
      </c>
      <c r="G372" s="14">
        <v>7.658103638368247</v>
      </c>
      <c r="I372">
        <f>IF(E372&lt;F372,0,(E372-F372)*60*I$2)</f>
        <v>0</v>
      </c>
      <c r="J372">
        <f t="shared" si="25"/>
        <v>765810363.8368247</v>
      </c>
      <c r="K372">
        <f t="shared" si="26"/>
        <v>765810363.8368247</v>
      </c>
    </row>
    <row r="373" spans="1:11" ht="12.75">
      <c r="A373">
        <v>11</v>
      </c>
      <c r="B373">
        <v>25</v>
      </c>
      <c r="C373">
        <v>17</v>
      </c>
      <c r="D373" s="16">
        <v>50.7</v>
      </c>
      <c r="E373">
        <v>0</v>
      </c>
      <c r="F373">
        <v>0</v>
      </c>
      <c r="G373" s="14">
        <v>7.8257993384785</v>
      </c>
      <c r="I373">
        <f>IF(E373&lt;F373,0,(E373-F373)*60*I$2)</f>
        <v>0</v>
      </c>
      <c r="J373">
        <f t="shared" si="25"/>
        <v>782579933.8478501</v>
      </c>
      <c r="K373">
        <f t="shared" si="26"/>
        <v>782579933.8478501</v>
      </c>
    </row>
    <row r="374" spans="1:11" ht="12.75">
      <c r="A374">
        <v>9</v>
      </c>
      <c r="B374">
        <v>6</v>
      </c>
      <c r="C374">
        <v>2</v>
      </c>
      <c r="D374" s="16">
        <v>50.8</v>
      </c>
      <c r="E374">
        <v>0</v>
      </c>
      <c r="F374">
        <v>0</v>
      </c>
      <c r="G374" s="14">
        <v>8.000440528634362</v>
      </c>
      <c r="I374">
        <f>IF(E374-F374&gt;0,(E374-F374)*60*$I$2,0)</f>
        <v>0</v>
      </c>
      <c r="J374">
        <f t="shared" si="25"/>
        <v>800044052.8634362</v>
      </c>
      <c r="K374">
        <f t="shared" si="26"/>
        <v>800044052.8634362</v>
      </c>
    </row>
    <row r="375" spans="1:11" ht="12.75">
      <c r="A375">
        <v>9</v>
      </c>
      <c r="B375">
        <v>5</v>
      </c>
      <c r="C375">
        <v>9</v>
      </c>
      <c r="D375" s="16">
        <v>50.8</v>
      </c>
      <c r="E375">
        <v>0</v>
      </c>
      <c r="F375">
        <v>0</v>
      </c>
      <c r="G375" s="14">
        <v>7.944493392070484</v>
      </c>
      <c r="I375">
        <f>IF(E375-F375&gt;0,(E375-F375)*60*$I$2,0)</f>
        <v>0</v>
      </c>
      <c r="J375">
        <f t="shared" si="25"/>
        <v>794449339.2070484</v>
      </c>
      <c r="K375">
        <f t="shared" si="26"/>
        <v>794449339.2070484</v>
      </c>
    </row>
    <row r="376" spans="1:11" ht="12.75">
      <c r="A376">
        <v>8</v>
      </c>
      <c r="B376">
        <v>5</v>
      </c>
      <c r="C376">
        <v>5</v>
      </c>
      <c r="D376" s="16">
        <v>50.8</v>
      </c>
      <c r="E376">
        <v>0</v>
      </c>
      <c r="F376">
        <v>0</v>
      </c>
      <c r="G376" s="14">
        <v>7.832599118942731</v>
      </c>
      <c r="I376">
        <f>IF(E376-F376&gt;0,(E376-F376)*60*$I$2,0)</f>
        <v>0</v>
      </c>
      <c r="J376">
        <f t="shared" si="25"/>
        <v>783259911.8942732</v>
      </c>
      <c r="K376">
        <f t="shared" si="26"/>
        <v>783259911.8942732</v>
      </c>
    </row>
    <row r="377" spans="1:11" ht="12.75">
      <c r="A377">
        <v>11</v>
      </c>
      <c r="B377">
        <v>12</v>
      </c>
      <c r="C377">
        <v>22</v>
      </c>
      <c r="D377" s="16">
        <v>50.8</v>
      </c>
      <c r="E377">
        <v>0</v>
      </c>
      <c r="F377">
        <v>0</v>
      </c>
      <c r="G377" s="14">
        <v>7.832599118942731</v>
      </c>
      <c r="I377">
        <f>IF(E377&lt;F377,0,(E377-F377)*60*I$2)</f>
        <v>0</v>
      </c>
      <c r="J377">
        <f t="shared" si="25"/>
        <v>783259911.8942732</v>
      </c>
      <c r="K377">
        <f t="shared" si="26"/>
        <v>783259911.8942732</v>
      </c>
    </row>
    <row r="378" spans="1:11" ht="12.75">
      <c r="A378">
        <v>11</v>
      </c>
      <c r="B378">
        <v>12</v>
      </c>
      <c r="C378">
        <v>23</v>
      </c>
      <c r="D378" s="16">
        <v>50.8</v>
      </c>
      <c r="E378">
        <v>0</v>
      </c>
      <c r="F378">
        <v>0</v>
      </c>
      <c r="G378" s="14">
        <v>7.776651982378855</v>
      </c>
      <c r="I378">
        <f>IF(E378&lt;F378,0,(E378-F378)*60*I$2)</f>
        <v>0</v>
      </c>
      <c r="J378">
        <f t="shared" si="25"/>
        <v>777665198.2378855</v>
      </c>
      <c r="K378">
        <f t="shared" si="26"/>
        <v>777665198.2378855</v>
      </c>
    </row>
    <row r="379" spans="1:11" ht="12.75">
      <c r="A379">
        <v>11</v>
      </c>
      <c r="B379">
        <v>24</v>
      </c>
      <c r="C379">
        <v>6</v>
      </c>
      <c r="D379" s="16">
        <v>50.8</v>
      </c>
      <c r="E379">
        <v>0</v>
      </c>
      <c r="F379">
        <v>0</v>
      </c>
      <c r="G379" s="14">
        <v>7.7207048458149785</v>
      </c>
      <c r="I379">
        <f>IF(E379&lt;F379,0,(E379-F379)*60*I$2)</f>
        <v>0</v>
      </c>
      <c r="J379">
        <f t="shared" si="25"/>
        <v>772070484.5814979</v>
      </c>
      <c r="K379">
        <f t="shared" si="26"/>
        <v>772070484.5814979</v>
      </c>
    </row>
    <row r="380" spans="1:11" ht="12.75">
      <c r="A380">
        <v>11</v>
      </c>
      <c r="B380">
        <v>28</v>
      </c>
      <c r="C380">
        <v>9</v>
      </c>
      <c r="D380" s="16">
        <v>50.8</v>
      </c>
      <c r="E380">
        <v>0</v>
      </c>
      <c r="F380">
        <v>0</v>
      </c>
      <c r="G380" s="14">
        <v>7.776651982378855</v>
      </c>
      <c r="I380">
        <f>IF(E380&lt;F380,0,(E380-F380)*60*I$2)</f>
        <v>0</v>
      </c>
      <c r="J380">
        <f t="shared" si="25"/>
        <v>777665198.2378855</v>
      </c>
      <c r="K380">
        <f t="shared" si="26"/>
        <v>777665198.2378855</v>
      </c>
    </row>
    <row r="381" spans="1:11" ht="12.75">
      <c r="A381">
        <v>9</v>
      </c>
      <c r="B381">
        <v>3</v>
      </c>
      <c r="C381">
        <v>7</v>
      </c>
      <c r="D381" s="16">
        <v>50.900000000000006</v>
      </c>
      <c r="E381">
        <v>0</v>
      </c>
      <c r="F381">
        <v>0</v>
      </c>
      <c r="G381" s="14">
        <v>8.007370737073709</v>
      </c>
      <c r="I381">
        <f>IF(E381-F381&gt;0,(E381-F381)*60*$I$2,0)</f>
        <v>0</v>
      </c>
      <c r="J381">
        <f t="shared" si="25"/>
        <v>800737073.7073709</v>
      </c>
      <c r="K381">
        <f t="shared" si="26"/>
        <v>800737073.7073709</v>
      </c>
    </row>
    <row r="382" spans="1:11" ht="12.75">
      <c r="A382">
        <v>9</v>
      </c>
      <c r="B382">
        <v>5</v>
      </c>
      <c r="C382">
        <v>2</v>
      </c>
      <c r="D382" s="16">
        <v>50.900000000000006</v>
      </c>
      <c r="E382">
        <v>0</v>
      </c>
      <c r="F382">
        <v>0</v>
      </c>
      <c r="G382" s="14">
        <v>8.007370737073709</v>
      </c>
      <c r="I382">
        <f>IF(E382-F382&gt;0,(E382-F382)*60*$I$2,0)</f>
        <v>0</v>
      </c>
      <c r="J382">
        <f aca="true" t="shared" si="29" ref="J382:J445">G382*100000000</f>
        <v>800737073.7073709</v>
      </c>
      <c r="K382">
        <f aca="true" t="shared" si="30" ref="K382:K445">I382+J382</f>
        <v>800737073.7073709</v>
      </c>
    </row>
    <row r="383" spans="1:11" ht="12.75">
      <c r="A383">
        <v>11</v>
      </c>
      <c r="B383">
        <v>11</v>
      </c>
      <c r="C383">
        <v>1</v>
      </c>
      <c r="D383" s="16">
        <v>50.900000000000006</v>
      </c>
      <c r="E383">
        <v>0</v>
      </c>
      <c r="F383">
        <v>0</v>
      </c>
      <c r="G383" s="14">
        <v>7.83938393839384</v>
      </c>
      <c r="I383">
        <f>IF(E383&lt;F383,0,(E383-F383)*60*I$2)</f>
        <v>0</v>
      </c>
      <c r="J383">
        <f t="shared" si="29"/>
        <v>783938393.839384</v>
      </c>
      <c r="K383">
        <f t="shared" si="30"/>
        <v>783938393.839384</v>
      </c>
    </row>
    <row r="384" spans="1:11" ht="12.75">
      <c r="A384">
        <v>11</v>
      </c>
      <c r="B384">
        <v>24</v>
      </c>
      <c r="C384">
        <v>8</v>
      </c>
      <c r="D384" s="16">
        <v>50.900000000000006</v>
      </c>
      <c r="E384">
        <v>0</v>
      </c>
      <c r="F384">
        <v>0</v>
      </c>
      <c r="G384" s="14">
        <v>7.727392739273928</v>
      </c>
      <c r="I384">
        <f>IF(E384&lt;F384,0,(E384-F384)*60*I$2)</f>
        <v>0</v>
      </c>
      <c r="J384">
        <f t="shared" si="29"/>
        <v>772739273.9273928</v>
      </c>
      <c r="K384">
        <f t="shared" si="30"/>
        <v>772739273.9273928</v>
      </c>
    </row>
    <row r="385" spans="1:11" ht="12.75">
      <c r="A385">
        <v>11</v>
      </c>
      <c r="B385">
        <v>28</v>
      </c>
      <c r="C385">
        <v>15</v>
      </c>
      <c r="D385" s="16">
        <v>50.900000000000006</v>
      </c>
      <c r="E385">
        <v>0</v>
      </c>
      <c r="F385">
        <v>0</v>
      </c>
      <c r="G385" s="14">
        <v>7.83938393839384</v>
      </c>
      <c r="I385">
        <f>IF(E385&lt;F385,0,(E385-F385)*60*I$2)</f>
        <v>0</v>
      </c>
      <c r="J385">
        <f t="shared" si="29"/>
        <v>783938393.839384</v>
      </c>
      <c r="K385">
        <f t="shared" si="30"/>
        <v>783938393.839384</v>
      </c>
    </row>
    <row r="386" spans="1:11" ht="12.75">
      <c r="A386">
        <v>11</v>
      </c>
      <c r="B386">
        <v>28</v>
      </c>
      <c r="C386">
        <v>17</v>
      </c>
      <c r="D386" s="16">
        <v>50.900000000000006</v>
      </c>
      <c r="E386">
        <v>0</v>
      </c>
      <c r="F386">
        <v>0</v>
      </c>
      <c r="G386" s="14">
        <v>7.727392739273928</v>
      </c>
      <c r="I386">
        <f>IF(E386&lt;F386,0,(E386-F386)*60*I$2)</f>
        <v>0</v>
      </c>
      <c r="J386">
        <f t="shared" si="29"/>
        <v>772739273.9273928</v>
      </c>
      <c r="K386">
        <f t="shared" si="30"/>
        <v>772739273.9273928</v>
      </c>
    </row>
    <row r="387" spans="1:11" ht="12.75">
      <c r="A387">
        <v>11</v>
      </c>
      <c r="B387">
        <v>29</v>
      </c>
      <c r="C387">
        <v>15</v>
      </c>
      <c r="D387" s="16">
        <v>50.900000000000006</v>
      </c>
      <c r="E387">
        <v>0</v>
      </c>
      <c r="F387">
        <v>0</v>
      </c>
      <c r="G387" s="14">
        <v>7.783388338833884</v>
      </c>
      <c r="I387">
        <f>IF(E387&lt;F387,0,(E387-F387)*60*I$2)</f>
        <v>0</v>
      </c>
      <c r="J387">
        <f t="shared" si="29"/>
        <v>778338833.8833884</v>
      </c>
      <c r="K387">
        <f t="shared" si="30"/>
        <v>778338833.8833884</v>
      </c>
    </row>
    <row r="388" spans="1:11" ht="12.75">
      <c r="A388">
        <v>10</v>
      </c>
      <c r="B388">
        <v>4</v>
      </c>
      <c r="C388">
        <v>13</v>
      </c>
      <c r="D388" s="16">
        <v>51</v>
      </c>
      <c r="E388">
        <v>0</v>
      </c>
      <c r="F388">
        <v>0</v>
      </c>
      <c r="G388" s="14">
        <v>8.294505494505495</v>
      </c>
      <c r="I388">
        <f>IF(E388-F388&gt;0,(E388-F388)*60*$I$2,0)</f>
        <v>0</v>
      </c>
      <c r="J388">
        <f t="shared" si="29"/>
        <v>829450549.4505495</v>
      </c>
      <c r="K388">
        <f t="shared" si="30"/>
        <v>829450549.4505495</v>
      </c>
    </row>
    <row r="389" spans="1:11" ht="12.75">
      <c r="A389">
        <v>11</v>
      </c>
      <c r="B389">
        <v>23</v>
      </c>
      <c r="C389">
        <v>23</v>
      </c>
      <c r="D389" s="16">
        <v>51</v>
      </c>
      <c r="E389">
        <v>0</v>
      </c>
      <c r="F389">
        <v>0</v>
      </c>
      <c r="G389" s="14">
        <v>7.678021978021977</v>
      </c>
      <c r="I389">
        <f>IF(E389&lt;F389,0,(E389-F389)*60*I$2)</f>
        <v>0</v>
      </c>
      <c r="J389">
        <f t="shared" si="29"/>
        <v>767802197.8021977</v>
      </c>
      <c r="K389">
        <f t="shared" si="30"/>
        <v>767802197.8021977</v>
      </c>
    </row>
    <row r="390" spans="1:11" ht="12.75">
      <c r="A390">
        <v>9</v>
      </c>
      <c r="B390">
        <v>3</v>
      </c>
      <c r="C390">
        <v>3</v>
      </c>
      <c r="D390" s="16">
        <v>51.099999999999994</v>
      </c>
      <c r="E390">
        <v>0</v>
      </c>
      <c r="F390">
        <v>0</v>
      </c>
      <c r="G390" s="14">
        <v>8.07727771679473</v>
      </c>
      <c r="I390">
        <f aca="true" t="shared" si="31" ref="I390:I398">IF(E390-F390&gt;0,(E390-F390)*60*$I$2,0)</f>
        <v>0</v>
      </c>
      <c r="J390">
        <f t="shared" si="29"/>
        <v>807727771.679473</v>
      </c>
      <c r="K390">
        <f t="shared" si="30"/>
        <v>807727771.679473</v>
      </c>
    </row>
    <row r="391" spans="1:11" ht="12.75">
      <c r="A391">
        <v>9</v>
      </c>
      <c r="B391">
        <v>3</v>
      </c>
      <c r="C391">
        <v>5</v>
      </c>
      <c r="D391" s="16">
        <v>51.099999999999994</v>
      </c>
      <c r="E391">
        <v>0</v>
      </c>
      <c r="F391">
        <v>0</v>
      </c>
      <c r="G391" s="14">
        <v>8.07727771679473</v>
      </c>
      <c r="I391">
        <f t="shared" si="31"/>
        <v>0</v>
      </c>
      <c r="J391">
        <f t="shared" si="29"/>
        <v>807727771.679473</v>
      </c>
      <c r="K391">
        <f t="shared" si="30"/>
        <v>807727771.679473</v>
      </c>
    </row>
    <row r="392" spans="1:11" ht="12.75">
      <c r="A392">
        <v>9</v>
      </c>
      <c r="B392">
        <v>4</v>
      </c>
      <c r="C392">
        <v>12</v>
      </c>
      <c r="D392" s="16">
        <v>51.099999999999994</v>
      </c>
      <c r="E392">
        <v>0</v>
      </c>
      <c r="F392">
        <v>0</v>
      </c>
      <c r="G392" s="14">
        <v>8.07727771679473</v>
      </c>
      <c r="I392">
        <f t="shared" si="31"/>
        <v>0</v>
      </c>
      <c r="J392">
        <f t="shared" si="29"/>
        <v>807727771.679473</v>
      </c>
      <c r="K392">
        <f t="shared" si="30"/>
        <v>807727771.679473</v>
      </c>
    </row>
    <row r="393" spans="1:11" ht="12.75">
      <c r="A393">
        <v>9</v>
      </c>
      <c r="B393">
        <v>2</v>
      </c>
      <c r="C393">
        <v>23</v>
      </c>
      <c r="D393" s="16">
        <v>51.099999999999994</v>
      </c>
      <c r="E393">
        <v>0</v>
      </c>
      <c r="F393">
        <v>0</v>
      </c>
      <c r="G393" s="14">
        <v>8.0211855104281</v>
      </c>
      <c r="I393">
        <f t="shared" si="31"/>
        <v>0</v>
      </c>
      <c r="J393">
        <f t="shared" si="29"/>
        <v>802118551.0428101</v>
      </c>
      <c r="K393">
        <f t="shared" si="30"/>
        <v>802118551.0428101</v>
      </c>
    </row>
    <row r="394" spans="1:11" ht="12.75">
      <c r="A394">
        <v>9</v>
      </c>
      <c r="B394">
        <v>4</v>
      </c>
      <c r="C394">
        <v>14</v>
      </c>
      <c r="D394" s="16">
        <v>51.099999999999994</v>
      </c>
      <c r="E394">
        <v>0</v>
      </c>
      <c r="F394">
        <v>0</v>
      </c>
      <c r="G394" s="14">
        <v>7.96509330406147</v>
      </c>
      <c r="I394">
        <f t="shared" si="31"/>
        <v>0</v>
      </c>
      <c r="J394">
        <f t="shared" si="29"/>
        <v>796509330.406147</v>
      </c>
      <c r="K394">
        <f t="shared" si="30"/>
        <v>796509330.406147</v>
      </c>
    </row>
    <row r="395" spans="1:11" ht="12.75">
      <c r="A395">
        <v>9</v>
      </c>
      <c r="B395">
        <v>5</v>
      </c>
      <c r="C395">
        <v>4</v>
      </c>
      <c r="D395" s="16">
        <v>51.099999999999994</v>
      </c>
      <c r="E395">
        <v>0</v>
      </c>
      <c r="F395">
        <v>0</v>
      </c>
      <c r="G395" s="14">
        <v>7.96509330406147</v>
      </c>
      <c r="I395">
        <f t="shared" si="31"/>
        <v>0</v>
      </c>
      <c r="J395">
        <f t="shared" si="29"/>
        <v>796509330.406147</v>
      </c>
      <c r="K395">
        <f t="shared" si="30"/>
        <v>796509330.406147</v>
      </c>
    </row>
    <row r="396" spans="1:11" ht="12.75">
      <c r="A396">
        <v>9</v>
      </c>
      <c r="B396">
        <v>6</v>
      </c>
      <c r="C396">
        <v>4</v>
      </c>
      <c r="D396" s="16">
        <v>51.099999999999994</v>
      </c>
      <c r="E396">
        <v>0</v>
      </c>
      <c r="F396">
        <v>0</v>
      </c>
      <c r="G396" s="14">
        <v>7.96509330406147</v>
      </c>
      <c r="I396">
        <f t="shared" si="31"/>
        <v>0</v>
      </c>
      <c r="J396">
        <f t="shared" si="29"/>
        <v>796509330.406147</v>
      </c>
      <c r="K396">
        <f t="shared" si="30"/>
        <v>796509330.406147</v>
      </c>
    </row>
    <row r="397" spans="1:11" ht="12.75">
      <c r="A397">
        <v>9</v>
      </c>
      <c r="B397">
        <v>6</v>
      </c>
      <c r="C397">
        <v>8</v>
      </c>
      <c r="D397" s="16">
        <v>51.099999999999994</v>
      </c>
      <c r="E397">
        <v>0</v>
      </c>
      <c r="F397">
        <v>0</v>
      </c>
      <c r="G397" s="14">
        <v>7.96509330406147</v>
      </c>
      <c r="I397">
        <f t="shared" si="31"/>
        <v>0</v>
      </c>
      <c r="J397">
        <f t="shared" si="29"/>
        <v>796509330.406147</v>
      </c>
      <c r="K397">
        <f t="shared" si="30"/>
        <v>796509330.406147</v>
      </c>
    </row>
    <row r="398" spans="1:11" ht="12.75">
      <c r="A398">
        <v>10</v>
      </c>
      <c r="B398">
        <v>1</v>
      </c>
      <c r="C398">
        <v>2</v>
      </c>
      <c r="D398" s="16">
        <v>51.099999999999994</v>
      </c>
      <c r="E398">
        <v>0</v>
      </c>
      <c r="F398">
        <v>0</v>
      </c>
      <c r="G398" s="14">
        <v>7.96509330406147</v>
      </c>
      <c r="I398">
        <f t="shared" si="31"/>
        <v>0</v>
      </c>
      <c r="J398">
        <f t="shared" si="29"/>
        <v>796509330.406147</v>
      </c>
      <c r="K398">
        <f t="shared" si="30"/>
        <v>796509330.406147</v>
      </c>
    </row>
    <row r="399" spans="1:11" ht="12.75">
      <c r="A399">
        <v>11</v>
      </c>
      <c r="B399">
        <v>13</v>
      </c>
      <c r="C399">
        <v>18</v>
      </c>
      <c r="D399" s="16">
        <v>51.099999999999994</v>
      </c>
      <c r="E399">
        <v>0</v>
      </c>
      <c r="F399">
        <v>0</v>
      </c>
      <c r="G399" s="14">
        <v>7.68463227222832</v>
      </c>
      <c r="I399">
        <f>IF(E399&lt;F399,0,(E399-F399)*60*I$2)</f>
        <v>0</v>
      </c>
      <c r="J399">
        <f t="shared" si="29"/>
        <v>768463227.222832</v>
      </c>
      <c r="K399">
        <f t="shared" si="30"/>
        <v>768463227.222832</v>
      </c>
    </row>
    <row r="400" spans="1:11" ht="12.75">
      <c r="A400">
        <v>11</v>
      </c>
      <c r="B400">
        <v>15</v>
      </c>
      <c r="C400">
        <v>8</v>
      </c>
      <c r="D400" s="16">
        <v>51.099999999999994</v>
      </c>
      <c r="E400">
        <v>0</v>
      </c>
      <c r="F400">
        <v>0</v>
      </c>
      <c r="G400" s="14">
        <v>7.90900109769484</v>
      </c>
      <c r="I400">
        <f>IF(E400&lt;F400,0,(E400-F400)*60*I$2)</f>
        <v>0</v>
      </c>
      <c r="J400">
        <f t="shared" si="29"/>
        <v>790900109.7694839</v>
      </c>
      <c r="K400">
        <f t="shared" si="30"/>
        <v>790900109.7694839</v>
      </c>
    </row>
    <row r="401" spans="1:11" ht="12.75">
      <c r="A401">
        <v>11</v>
      </c>
      <c r="B401">
        <v>28</v>
      </c>
      <c r="C401">
        <v>13</v>
      </c>
      <c r="D401" s="16">
        <v>51.099999999999994</v>
      </c>
      <c r="E401">
        <v>0</v>
      </c>
      <c r="F401">
        <v>0</v>
      </c>
      <c r="G401" s="14">
        <v>7.68463227222832</v>
      </c>
      <c r="I401">
        <f>IF(E401&lt;F401,0,(E401-F401)*60*I$2)</f>
        <v>0</v>
      </c>
      <c r="J401">
        <f t="shared" si="29"/>
        <v>768463227.222832</v>
      </c>
      <c r="K401">
        <f t="shared" si="30"/>
        <v>768463227.222832</v>
      </c>
    </row>
    <row r="402" spans="1:11" ht="12.75">
      <c r="A402">
        <v>11</v>
      </c>
      <c r="B402">
        <v>28</v>
      </c>
      <c r="C402">
        <v>14</v>
      </c>
      <c r="D402" s="16">
        <v>51.099999999999994</v>
      </c>
      <c r="E402">
        <v>0</v>
      </c>
      <c r="F402">
        <v>0</v>
      </c>
      <c r="G402" s="14">
        <v>7.79681668496158</v>
      </c>
      <c r="I402">
        <f>IF(E402&lt;F402,0,(E402-F402)*60*I$2)</f>
        <v>0</v>
      </c>
      <c r="J402">
        <f t="shared" si="29"/>
        <v>779681668.496158</v>
      </c>
      <c r="K402">
        <f t="shared" si="30"/>
        <v>779681668.496158</v>
      </c>
    </row>
    <row r="403" spans="1:11" ht="12.75">
      <c r="A403">
        <v>9</v>
      </c>
      <c r="B403">
        <v>2</v>
      </c>
      <c r="C403">
        <v>24</v>
      </c>
      <c r="D403" s="16">
        <v>51.2</v>
      </c>
      <c r="E403">
        <v>0</v>
      </c>
      <c r="F403">
        <v>0</v>
      </c>
      <c r="G403" s="14">
        <v>8.028070175438597</v>
      </c>
      <c r="I403">
        <f>IF(E403-F403&gt;0,(E403-F403)*60*$I$2,0)</f>
        <v>0</v>
      </c>
      <c r="J403">
        <f t="shared" si="29"/>
        <v>802807017.5438596</v>
      </c>
      <c r="K403">
        <f t="shared" si="30"/>
        <v>802807017.5438596</v>
      </c>
    </row>
    <row r="404" spans="1:11" ht="12.75">
      <c r="A404">
        <v>9</v>
      </c>
      <c r="B404">
        <v>4</v>
      </c>
      <c r="C404">
        <v>21</v>
      </c>
      <c r="D404" s="16">
        <v>51.2</v>
      </c>
      <c r="E404">
        <v>0</v>
      </c>
      <c r="F404">
        <v>0</v>
      </c>
      <c r="G404" s="14">
        <v>8.028070175438597</v>
      </c>
      <c r="I404">
        <f>IF(E404-F404&gt;0,(E404-F404)*60*$I$2,0)</f>
        <v>0</v>
      </c>
      <c r="J404">
        <f t="shared" si="29"/>
        <v>802807017.5438596</v>
      </c>
      <c r="K404">
        <f t="shared" si="30"/>
        <v>802807017.5438596</v>
      </c>
    </row>
    <row r="405" spans="1:11" ht="12.75">
      <c r="A405">
        <v>9</v>
      </c>
      <c r="B405">
        <v>5</v>
      </c>
      <c r="C405">
        <v>1</v>
      </c>
      <c r="D405" s="16">
        <v>51.2</v>
      </c>
      <c r="E405">
        <v>0</v>
      </c>
      <c r="F405">
        <v>0</v>
      </c>
      <c r="G405" s="14">
        <v>7.9719298245614025</v>
      </c>
      <c r="I405">
        <f>IF(E405-F405&gt;0,(E405-F405)*60*$I$2,0)</f>
        <v>0</v>
      </c>
      <c r="J405">
        <f t="shared" si="29"/>
        <v>797192982.4561403</v>
      </c>
      <c r="K405">
        <f t="shared" si="30"/>
        <v>797192982.4561403</v>
      </c>
    </row>
    <row r="406" spans="1:11" ht="12.75">
      <c r="A406">
        <v>11</v>
      </c>
      <c r="B406">
        <v>23</v>
      </c>
      <c r="C406">
        <v>15</v>
      </c>
      <c r="D406" s="16">
        <v>51.2</v>
      </c>
      <c r="E406">
        <v>0</v>
      </c>
      <c r="F406">
        <v>0</v>
      </c>
      <c r="G406" s="14">
        <v>7.803508771929824</v>
      </c>
      <c r="I406">
        <f aca="true" t="shared" si="32" ref="I406:I411">IF(E406&lt;F406,0,(E406-F406)*60*I$2)</f>
        <v>0</v>
      </c>
      <c r="J406">
        <f t="shared" si="29"/>
        <v>780350877.1929824</v>
      </c>
      <c r="K406">
        <f t="shared" si="30"/>
        <v>780350877.1929824</v>
      </c>
    </row>
    <row r="407" spans="1:11" ht="12.75">
      <c r="A407">
        <v>11</v>
      </c>
      <c r="B407">
        <v>27</v>
      </c>
      <c r="C407">
        <v>24</v>
      </c>
      <c r="D407" s="16">
        <v>51.2</v>
      </c>
      <c r="E407">
        <v>0</v>
      </c>
      <c r="F407">
        <v>0</v>
      </c>
      <c r="G407" s="14">
        <v>7.747368421052632</v>
      </c>
      <c r="I407">
        <f t="shared" si="32"/>
        <v>0</v>
      </c>
      <c r="J407">
        <f t="shared" si="29"/>
        <v>774736842.1052631</v>
      </c>
      <c r="K407">
        <f t="shared" si="30"/>
        <v>774736842.1052631</v>
      </c>
    </row>
    <row r="408" spans="1:11" ht="12.75">
      <c r="A408">
        <v>11</v>
      </c>
      <c r="B408">
        <v>28</v>
      </c>
      <c r="C408">
        <v>8</v>
      </c>
      <c r="D408" s="16">
        <v>51.2</v>
      </c>
      <c r="E408">
        <v>0</v>
      </c>
      <c r="F408">
        <v>0</v>
      </c>
      <c r="G408" s="14">
        <v>7.747368421052632</v>
      </c>
      <c r="I408">
        <f t="shared" si="32"/>
        <v>0</v>
      </c>
      <c r="J408">
        <f t="shared" si="29"/>
        <v>774736842.1052631</v>
      </c>
      <c r="K408">
        <f t="shared" si="30"/>
        <v>774736842.1052631</v>
      </c>
    </row>
    <row r="409" spans="1:11" ht="12.75">
      <c r="A409">
        <v>11</v>
      </c>
      <c r="B409">
        <v>28</v>
      </c>
      <c r="C409">
        <v>12</v>
      </c>
      <c r="D409" s="16">
        <v>51.2</v>
      </c>
      <c r="E409">
        <v>0</v>
      </c>
      <c r="F409">
        <v>0</v>
      </c>
      <c r="G409" s="14">
        <v>7.691228070175438</v>
      </c>
      <c r="I409">
        <f t="shared" si="32"/>
        <v>0</v>
      </c>
      <c r="J409">
        <f t="shared" si="29"/>
        <v>769122807.0175438</v>
      </c>
      <c r="K409">
        <f t="shared" si="30"/>
        <v>769122807.0175438</v>
      </c>
    </row>
    <row r="410" spans="1:11" ht="12.75">
      <c r="A410">
        <v>11</v>
      </c>
      <c r="B410">
        <v>29</v>
      </c>
      <c r="C410">
        <v>13</v>
      </c>
      <c r="D410" s="16">
        <v>51.2</v>
      </c>
      <c r="E410">
        <v>0</v>
      </c>
      <c r="F410">
        <v>0</v>
      </c>
      <c r="G410" s="14">
        <v>7.803508771929824</v>
      </c>
      <c r="I410">
        <f t="shared" si="32"/>
        <v>0</v>
      </c>
      <c r="J410">
        <f t="shared" si="29"/>
        <v>780350877.1929824</v>
      </c>
      <c r="K410">
        <f t="shared" si="30"/>
        <v>780350877.1929824</v>
      </c>
    </row>
    <row r="411" spans="1:11" ht="12.75">
      <c r="A411">
        <v>11</v>
      </c>
      <c r="B411">
        <v>29</v>
      </c>
      <c r="C411">
        <v>14</v>
      </c>
      <c r="D411" s="16">
        <v>51.2</v>
      </c>
      <c r="E411">
        <v>0</v>
      </c>
      <c r="F411">
        <v>0</v>
      </c>
      <c r="G411" s="14">
        <v>7.803508771929824</v>
      </c>
      <c r="I411">
        <f t="shared" si="32"/>
        <v>0</v>
      </c>
      <c r="J411">
        <f t="shared" si="29"/>
        <v>780350877.1929824</v>
      </c>
      <c r="K411">
        <f t="shared" si="30"/>
        <v>780350877.1929824</v>
      </c>
    </row>
    <row r="412" spans="1:11" ht="12.75">
      <c r="A412">
        <v>10</v>
      </c>
      <c r="B412">
        <v>2</v>
      </c>
      <c r="C412">
        <v>5</v>
      </c>
      <c r="D412" s="16">
        <v>51.3</v>
      </c>
      <c r="E412">
        <v>0</v>
      </c>
      <c r="F412">
        <v>0</v>
      </c>
      <c r="G412" s="14">
        <v>8.147316538882805</v>
      </c>
      <c r="I412">
        <f>IF(E412-F412&gt;0,(E412-F412)*60*$I$2,0)</f>
        <v>0</v>
      </c>
      <c r="J412">
        <f t="shared" si="29"/>
        <v>814731653.8882805</v>
      </c>
      <c r="K412">
        <f t="shared" si="30"/>
        <v>814731653.8882805</v>
      </c>
    </row>
    <row r="413" spans="1:11" ht="12.75">
      <c r="A413">
        <v>10</v>
      </c>
      <c r="B413">
        <v>2</v>
      </c>
      <c r="C413">
        <v>7</v>
      </c>
      <c r="D413" s="16">
        <v>51.3</v>
      </c>
      <c r="E413">
        <v>0</v>
      </c>
      <c r="F413">
        <v>0</v>
      </c>
      <c r="G413" s="14">
        <v>8.147316538882805</v>
      </c>
      <c r="I413">
        <f>IF(E413-F413&gt;0,(E413-F413)*60*$I$2,0)</f>
        <v>0</v>
      </c>
      <c r="J413">
        <f t="shared" si="29"/>
        <v>814731653.8882805</v>
      </c>
      <c r="K413">
        <f t="shared" si="30"/>
        <v>814731653.8882805</v>
      </c>
    </row>
    <row r="414" spans="1:11" ht="12.75">
      <c r="A414">
        <v>9</v>
      </c>
      <c r="B414">
        <v>3</v>
      </c>
      <c r="C414">
        <v>2</v>
      </c>
      <c r="D414" s="16">
        <v>51.3</v>
      </c>
      <c r="E414">
        <v>0</v>
      </c>
      <c r="F414">
        <v>0</v>
      </c>
      <c r="G414" s="14">
        <v>8.034939759036146</v>
      </c>
      <c r="I414">
        <f>IF(E414-F414&gt;0,(E414-F414)*60*$I$2,0)</f>
        <v>0</v>
      </c>
      <c r="J414">
        <f t="shared" si="29"/>
        <v>803493975.9036145</v>
      </c>
      <c r="K414">
        <f t="shared" si="30"/>
        <v>803493975.9036145</v>
      </c>
    </row>
    <row r="415" spans="1:11" ht="12.75">
      <c r="A415">
        <v>9</v>
      </c>
      <c r="B415">
        <v>5</v>
      </c>
      <c r="C415">
        <v>5</v>
      </c>
      <c r="D415" s="16">
        <v>51.3</v>
      </c>
      <c r="E415">
        <v>0</v>
      </c>
      <c r="F415">
        <v>0</v>
      </c>
      <c r="G415" s="14">
        <v>7.978751369112815</v>
      </c>
      <c r="I415">
        <f>IF(E415-F415&gt;0,(E415-F415)*60*$I$2,0)</f>
        <v>0</v>
      </c>
      <c r="J415">
        <f t="shared" si="29"/>
        <v>797875136.9112815</v>
      </c>
      <c r="K415">
        <f t="shared" si="30"/>
        <v>797875136.9112815</v>
      </c>
    </row>
    <row r="416" spans="1:11" ht="12.75">
      <c r="A416">
        <v>9</v>
      </c>
      <c r="B416">
        <v>6</v>
      </c>
      <c r="C416">
        <v>5</v>
      </c>
      <c r="D416" s="16">
        <v>51.3</v>
      </c>
      <c r="E416">
        <v>0</v>
      </c>
      <c r="F416">
        <v>0</v>
      </c>
      <c r="G416" s="14">
        <v>7.978751369112815</v>
      </c>
      <c r="I416">
        <f>IF(E416-F416&gt;0,(E416-F416)*60*$I$2,0)</f>
        <v>0</v>
      </c>
      <c r="J416">
        <f t="shared" si="29"/>
        <v>797875136.9112815</v>
      </c>
      <c r="K416">
        <f t="shared" si="30"/>
        <v>797875136.9112815</v>
      </c>
    </row>
    <row r="417" spans="1:11" ht="12.75">
      <c r="A417">
        <v>11</v>
      </c>
      <c r="B417">
        <v>12</v>
      </c>
      <c r="C417">
        <v>24</v>
      </c>
      <c r="D417" s="16">
        <v>51.3</v>
      </c>
      <c r="E417">
        <v>0</v>
      </c>
      <c r="F417">
        <v>0</v>
      </c>
      <c r="G417" s="14">
        <v>7.8101861993428265</v>
      </c>
      <c r="I417">
        <f aca="true" t="shared" si="33" ref="I417:I422">IF(E417&lt;F417,0,(E417-F417)*60*I$2)</f>
        <v>0</v>
      </c>
      <c r="J417">
        <f t="shared" si="29"/>
        <v>781018619.9342827</v>
      </c>
      <c r="K417">
        <f t="shared" si="30"/>
        <v>781018619.9342827</v>
      </c>
    </row>
    <row r="418" spans="1:11" ht="12.75">
      <c r="A418">
        <v>11</v>
      </c>
      <c r="B418">
        <v>27</v>
      </c>
      <c r="C418">
        <v>15</v>
      </c>
      <c r="D418" s="16">
        <v>51.3</v>
      </c>
      <c r="E418">
        <v>0</v>
      </c>
      <c r="F418">
        <v>0</v>
      </c>
      <c r="G418" s="14">
        <v>7.5854326396495075</v>
      </c>
      <c r="I418">
        <f t="shared" si="33"/>
        <v>0</v>
      </c>
      <c r="J418">
        <f t="shared" si="29"/>
        <v>758543263.9649508</v>
      </c>
      <c r="K418">
        <f t="shared" si="30"/>
        <v>758543263.9649508</v>
      </c>
    </row>
    <row r="419" spans="1:11" ht="12.75">
      <c r="A419">
        <v>11</v>
      </c>
      <c r="B419">
        <v>27</v>
      </c>
      <c r="C419">
        <v>16</v>
      </c>
      <c r="D419" s="16">
        <v>51.3</v>
      </c>
      <c r="E419">
        <v>0</v>
      </c>
      <c r="F419">
        <v>0</v>
      </c>
      <c r="G419" s="14">
        <v>7.697809419496166</v>
      </c>
      <c r="I419">
        <f t="shared" si="33"/>
        <v>0</v>
      </c>
      <c r="J419">
        <f t="shared" si="29"/>
        <v>769780941.9496167</v>
      </c>
      <c r="K419">
        <f t="shared" si="30"/>
        <v>769780941.9496167</v>
      </c>
    </row>
    <row r="420" spans="1:11" ht="12.75">
      <c r="A420">
        <v>11</v>
      </c>
      <c r="B420">
        <v>29</v>
      </c>
      <c r="C420">
        <v>3</v>
      </c>
      <c r="D420" s="16">
        <v>51.3</v>
      </c>
      <c r="E420">
        <v>0</v>
      </c>
      <c r="F420">
        <v>0</v>
      </c>
      <c r="G420" s="14">
        <v>7.866374589266156</v>
      </c>
      <c r="I420">
        <f t="shared" si="33"/>
        <v>0</v>
      </c>
      <c r="J420">
        <f t="shared" si="29"/>
        <v>786637458.9266156</v>
      </c>
      <c r="K420">
        <f t="shared" si="30"/>
        <v>786637458.9266156</v>
      </c>
    </row>
    <row r="421" spans="1:11" ht="12.75">
      <c r="A421">
        <v>11</v>
      </c>
      <c r="B421">
        <v>29</v>
      </c>
      <c r="C421">
        <v>4</v>
      </c>
      <c r="D421" s="16">
        <v>51.3</v>
      </c>
      <c r="E421">
        <v>0</v>
      </c>
      <c r="F421">
        <v>0</v>
      </c>
      <c r="G421" s="14">
        <v>7.8101861993428265</v>
      </c>
      <c r="I421">
        <f t="shared" si="33"/>
        <v>0</v>
      </c>
      <c r="J421">
        <f t="shared" si="29"/>
        <v>781018619.9342827</v>
      </c>
      <c r="K421">
        <f t="shared" si="30"/>
        <v>781018619.9342827</v>
      </c>
    </row>
    <row r="422" spans="1:11" ht="12.75">
      <c r="A422">
        <v>11</v>
      </c>
      <c r="B422">
        <v>29</v>
      </c>
      <c r="C422">
        <v>5</v>
      </c>
      <c r="D422" s="16">
        <v>51.3</v>
      </c>
      <c r="E422">
        <v>0</v>
      </c>
      <c r="F422">
        <v>0</v>
      </c>
      <c r="G422" s="14">
        <v>7.866374589266156</v>
      </c>
      <c r="I422">
        <f t="shared" si="33"/>
        <v>0</v>
      </c>
      <c r="J422">
        <f t="shared" si="29"/>
        <v>786637458.9266156</v>
      </c>
      <c r="K422">
        <f t="shared" si="30"/>
        <v>786637458.9266156</v>
      </c>
    </row>
    <row r="423" spans="1:11" ht="12.75">
      <c r="A423">
        <v>10</v>
      </c>
      <c r="B423">
        <v>4</v>
      </c>
      <c r="C423">
        <v>16</v>
      </c>
      <c r="D423" s="16">
        <v>51.400000000000006</v>
      </c>
      <c r="E423">
        <v>0</v>
      </c>
      <c r="F423">
        <v>0</v>
      </c>
      <c r="G423" s="14">
        <v>8.322975929978119</v>
      </c>
      <c r="I423">
        <f aca="true" t="shared" si="34" ref="I423:I428">IF(E423-F423&gt;0,(E423-F423)*60*$I$2,0)</f>
        <v>0</v>
      </c>
      <c r="J423">
        <f t="shared" si="29"/>
        <v>832297592.9978119</v>
      </c>
      <c r="K423">
        <f t="shared" si="30"/>
        <v>832297592.9978119</v>
      </c>
    </row>
    <row r="424" spans="1:11" ht="12.75">
      <c r="A424">
        <v>8</v>
      </c>
      <c r="B424">
        <v>23</v>
      </c>
      <c r="C424">
        <v>5</v>
      </c>
      <c r="D424" s="16">
        <v>51.400000000000006</v>
      </c>
      <c r="E424">
        <v>0</v>
      </c>
      <c r="F424">
        <v>0</v>
      </c>
      <c r="G424" s="14">
        <v>8.098030634573306</v>
      </c>
      <c r="I424">
        <f t="shared" si="34"/>
        <v>0</v>
      </c>
      <c r="J424">
        <f t="shared" si="29"/>
        <v>809803063.4573306</v>
      </c>
      <c r="K424">
        <f t="shared" si="30"/>
        <v>809803063.4573306</v>
      </c>
    </row>
    <row r="425" spans="1:11" ht="12.75">
      <c r="A425">
        <v>9</v>
      </c>
      <c r="B425">
        <v>3</v>
      </c>
      <c r="C425">
        <v>4</v>
      </c>
      <c r="D425" s="16">
        <v>51.400000000000006</v>
      </c>
      <c r="E425">
        <v>0</v>
      </c>
      <c r="F425">
        <v>0</v>
      </c>
      <c r="G425" s="14">
        <v>8.098030634573306</v>
      </c>
      <c r="I425">
        <f t="shared" si="34"/>
        <v>0</v>
      </c>
      <c r="J425">
        <f t="shared" si="29"/>
        <v>809803063.4573306</v>
      </c>
      <c r="K425">
        <f t="shared" si="30"/>
        <v>809803063.4573306</v>
      </c>
    </row>
    <row r="426" spans="1:11" ht="12.75">
      <c r="A426">
        <v>9</v>
      </c>
      <c r="B426">
        <v>3</v>
      </c>
      <c r="C426">
        <v>1</v>
      </c>
      <c r="D426" s="16">
        <v>51.400000000000006</v>
      </c>
      <c r="E426">
        <v>0</v>
      </c>
      <c r="F426">
        <v>0</v>
      </c>
      <c r="G426" s="14">
        <v>8.041794310722102</v>
      </c>
      <c r="I426">
        <f t="shared" si="34"/>
        <v>0</v>
      </c>
      <c r="J426">
        <f t="shared" si="29"/>
        <v>804179431.0722102</v>
      </c>
      <c r="K426">
        <f t="shared" si="30"/>
        <v>804179431.0722102</v>
      </c>
    </row>
    <row r="427" spans="1:11" ht="12.75">
      <c r="A427">
        <v>9</v>
      </c>
      <c r="B427">
        <v>4</v>
      </c>
      <c r="C427">
        <v>24</v>
      </c>
      <c r="D427" s="16">
        <v>51.400000000000006</v>
      </c>
      <c r="E427">
        <v>0</v>
      </c>
      <c r="F427">
        <v>0</v>
      </c>
      <c r="G427" s="14">
        <v>7.985557986870898</v>
      </c>
      <c r="I427">
        <f t="shared" si="34"/>
        <v>0</v>
      </c>
      <c r="J427">
        <f t="shared" si="29"/>
        <v>798555798.6870898</v>
      </c>
      <c r="K427">
        <f t="shared" si="30"/>
        <v>798555798.6870898</v>
      </c>
    </row>
    <row r="428" spans="1:11" ht="12.75">
      <c r="A428">
        <v>9</v>
      </c>
      <c r="B428">
        <v>6</v>
      </c>
      <c r="C428">
        <v>3</v>
      </c>
      <c r="D428" s="16">
        <v>51.400000000000006</v>
      </c>
      <c r="E428">
        <v>0</v>
      </c>
      <c r="F428">
        <v>0</v>
      </c>
      <c r="G428" s="14">
        <v>7.985557986870898</v>
      </c>
      <c r="I428">
        <f t="shared" si="34"/>
        <v>0</v>
      </c>
      <c r="J428">
        <f t="shared" si="29"/>
        <v>798555798.6870898</v>
      </c>
      <c r="K428">
        <f t="shared" si="30"/>
        <v>798555798.6870898</v>
      </c>
    </row>
    <row r="429" spans="1:11" ht="12.75">
      <c r="A429">
        <v>12</v>
      </c>
      <c r="B429">
        <v>8</v>
      </c>
      <c r="C429">
        <v>13</v>
      </c>
      <c r="D429" s="16">
        <v>51.400000000000006</v>
      </c>
      <c r="E429">
        <v>0</v>
      </c>
      <c r="F429">
        <v>0</v>
      </c>
      <c r="G429" s="14">
        <v>7.816849015317287</v>
      </c>
      <c r="I429">
        <f>IF(E429&lt;F429,0,(E429-F429)*60*I$2)</f>
        <v>0</v>
      </c>
      <c r="J429">
        <f t="shared" si="29"/>
        <v>781684901.5317287</v>
      </c>
      <c r="K429">
        <f t="shared" si="30"/>
        <v>781684901.5317287</v>
      </c>
    </row>
    <row r="430" spans="1:11" ht="12.75">
      <c r="A430">
        <v>12</v>
      </c>
      <c r="B430">
        <v>9</v>
      </c>
      <c r="C430">
        <v>9</v>
      </c>
      <c r="D430" s="16">
        <v>51.400000000000006</v>
      </c>
      <c r="E430">
        <v>0</v>
      </c>
      <c r="F430">
        <v>0</v>
      </c>
      <c r="G430" s="14">
        <v>7.929321663019694</v>
      </c>
      <c r="I430">
        <f>IF(E430&lt;F430,0,(E430-F430)*60*I$2)</f>
        <v>0</v>
      </c>
      <c r="J430">
        <f t="shared" si="29"/>
        <v>792932166.3019694</v>
      </c>
      <c r="K430">
        <f t="shared" si="30"/>
        <v>792932166.3019694</v>
      </c>
    </row>
    <row r="431" spans="1:11" ht="12.75">
      <c r="A431">
        <v>11</v>
      </c>
      <c r="B431">
        <v>26</v>
      </c>
      <c r="C431">
        <v>8</v>
      </c>
      <c r="D431" s="16">
        <v>51.400000000000006</v>
      </c>
      <c r="E431">
        <v>0</v>
      </c>
      <c r="F431">
        <v>0</v>
      </c>
      <c r="G431" s="14">
        <v>7.70437636761488</v>
      </c>
      <c r="I431">
        <f>IF(E431&lt;F431,0,(E431-F431)*60*I$2)</f>
        <v>0</v>
      </c>
      <c r="J431">
        <f t="shared" si="29"/>
        <v>770437636.761488</v>
      </c>
      <c r="K431">
        <f t="shared" si="30"/>
        <v>770437636.761488</v>
      </c>
    </row>
    <row r="432" spans="1:11" ht="12.75">
      <c r="A432">
        <v>11</v>
      </c>
      <c r="B432">
        <v>26</v>
      </c>
      <c r="C432">
        <v>9</v>
      </c>
      <c r="D432" s="16">
        <v>51.400000000000006</v>
      </c>
      <c r="E432">
        <v>0</v>
      </c>
      <c r="F432">
        <v>0</v>
      </c>
      <c r="G432" s="14">
        <v>7.70437636761488</v>
      </c>
      <c r="I432">
        <f>IF(E432&lt;F432,0,(E432-F432)*60*I$2)</f>
        <v>0</v>
      </c>
      <c r="J432">
        <f t="shared" si="29"/>
        <v>770437636.761488</v>
      </c>
      <c r="K432">
        <f t="shared" si="30"/>
        <v>770437636.761488</v>
      </c>
    </row>
    <row r="433" spans="1:11" ht="12.75">
      <c r="A433">
        <v>9</v>
      </c>
      <c r="B433">
        <v>7</v>
      </c>
      <c r="C433">
        <v>2</v>
      </c>
      <c r="D433" s="16">
        <v>51.5</v>
      </c>
      <c r="E433">
        <v>0</v>
      </c>
      <c r="F433">
        <v>0</v>
      </c>
      <c r="G433" s="14">
        <v>8.04863387978142</v>
      </c>
      <c r="I433">
        <f>IF(E433-F433&gt;0,(E433-F433)*60*$I$2,0)</f>
        <v>0</v>
      </c>
      <c r="J433">
        <f t="shared" si="29"/>
        <v>804863387.978142</v>
      </c>
      <c r="K433">
        <f t="shared" si="30"/>
        <v>804863387.978142</v>
      </c>
    </row>
    <row r="434" spans="1:11" ht="12.75">
      <c r="A434">
        <v>9</v>
      </c>
      <c r="B434">
        <v>4</v>
      </c>
      <c r="C434">
        <v>17</v>
      </c>
      <c r="D434" s="16">
        <v>51.5</v>
      </c>
      <c r="E434">
        <v>0</v>
      </c>
      <c r="F434">
        <v>0</v>
      </c>
      <c r="G434" s="14">
        <v>7.992349726775955</v>
      </c>
      <c r="I434">
        <f>IF(E434-F434&gt;0,(E434-F434)*60*$I$2,0)</f>
        <v>0</v>
      </c>
      <c r="J434">
        <f t="shared" si="29"/>
        <v>799234972.6775955</v>
      </c>
      <c r="K434">
        <f t="shared" si="30"/>
        <v>799234972.6775955</v>
      </c>
    </row>
    <row r="435" spans="1:11" ht="12.75">
      <c r="A435">
        <v>9</v>
      </c>
      <c r="B435">
        <v>4</v>
      </c>
      <c r="C435">
        <v>23</v>
      </c>
      <c r="D435" s="16">
        <v>51.5</v>
      </c>
      <c r="E435">
        <v>0</v>
      </c>
      <c r="F435">
        <v>0</v>
      </c>
      <c r="G435" s="14">
        <v>7.992349726775955</v>
      </c>
      <c r="I435">
        <f>IF(E435-F435&gt;0,(E435-F435)*60*$I$2,0)</f>
        <v>0</v>
      </c>
      <c r="J435">
        <f t="shared" si="29"/>
        <v>799234972.6775955</v>
      </c>
      <c r="K435">
        <f t="shared" si="30"/>
        <v>799234972.6775955</v>
      </c>
    </row>
    <row r="436" spans="1:11" ht="12.75">
      <c r="A436">
        <v>9</v>
      </c>
      <c r="B436">
        <v>6</v>
      </c>
      <c r="C436">
        <v>6</v>
      </c>
      <c r="D436" s="16">
        <v>51.5</v>
      </c>
      <c r="E436">
        <v>0</v>
      </c>
      <c r="F436">
        <v>0</v>
      </c>
      <c r="G436" s="14">
        <v>7.992349726775955</v>
      </c>
      <c r="I436">
        <f>IF(E436-F436&gt;0,(E436-F436)*60*$I$2,0)</f>
        <v>0</v>
      </c>
      <c r="J436">
        <f t="shared" si="29"/>
        <v>799234972.6775955</v>
      </c>
      <c r="K436">
        <f t="shared" si="30"/>
        <v>799234972.6775955</v>
      </c>
    </row>
    <row r="437" spans="1:11" ht="12.75">
      <c r="A437">
        <v>11</v>
      </c>
      <c r="B437">
        <v>14</v>
      </c>
      <c r="C437">
        <v>12</v>
      </c>
      <c r="D437" s="16">
        <v>51.5</v>
      </c>
      <c r="E437">
        <v>0</v>
      </c>
      <c r="F437">
        <v>0</v>
      </c>
      <c r="G437" s="14">
        <v>7.767213114754099</v>
      </c>
      <c r="I437">
        <f>IF(E437&lt;F437,0,(E437-F437)*60*I$2)</f>
        <v>0</v>
      </c>
      <c r="J437">
        <f t="shared" si="29"/>
        <v>776721311.4754099</v>
      </c>
      <c r="K437">
        <f t="shared" si="30"/>
        <v>776721311.4754099</v>
      </c>
    </row>
    <row r="438" spans="1:11" ht="12.75">
      <c r="A438">
        <v>11</v>
      </c>
      <c r="B438">
        <v>26</v>
      </c>
      <c r="C438">
        <v>22</v>
      </c>
      <c r="D438" s="16">
        <v>51.5</v>
      </c>
      <c r="E438">
        <v>0</v>
      </c>
      <c r="F438">
        <v>0</v>
      </c>
      <c r="G438" s="14">
        <v>7.710928961748633</v>
      </c>
      <c r="I438">
        <f>IF(E438&lt;F438,0,(E438-F438)*60*I$2)</f>
        <v>0</v>
      </c>
      <c r="J438">
        <f t="shared" si="29"/>
        <v>771092896.1748632</v>
      </c>
      <c r="K438">
        <f t="shared" si="30"/>
        <v>771092896.1748632</v>
      </c>
    </row>
    <row r="439" spans="1:11" ht="12.75">
      <c r="A439">
        <v>9</v>
      </c>
      <c r="B439">
        <v>7</v>
      </c>
      <c r="C439">
        <v>1</v>
      </c>
      <c r="D439" s="16">
        <v>51.599999999999994</v>
      </c>
      <c r="E439">
        <v>0</v>
      </c>
      <c r="F439">
        <v>0</v>
      </c>
      <c r="G439" s="14">
        <v>8.1117903930131</v>
      </c>
      <c r="I439">
        <f>IF(E439-F439&gt;0,(E439-F439)*60*$I$2,0)</f>
        <v>0</v>
      </c>
      <c r="J439">
        <f t="shared" si="29"/>
        <v>811179039.3013101</v>
      </c>
      <c r="K439">
        <f t="shared" si="30"/>
        <v>811179039.3013101</v>
      </c>
    </row>
    <row r="440" spans="1:11" ht="12.75">
      <c r="A440">
        <v>9</v>
      </c>
      <c r="B440">
        <v>4</v>
      </c>
      <c r="C440">
        <v>20</v>
      </c>
      <c r="D440" s="16">
        <v>51.599999999999994</v>
      </c>
      <c r="E440">
        <v>0</v>
      </c>
      <c r="F440">
        <v>0</v>
      </c>
      <c r="G440" s="14">
        <v>7.999126637554585</v>
      </c>
      <c r="I440">
        <f>IF(E440-F440&gt;0,(E440-F440)*60*$I$2,0)</f>
        <v>0</v>
      </c>
      <c r="J440">
        <f t="shared" si="29"/>
        <v>799912663.7554585</v>
      </c>
      <c r="K440">
        <f t="shared" si="30"/>
        <v>799912663.7554585</v>
      </c>
    </row>
    <row r="441" spans="1:11" ht="12.75">
      <c r="A441">
        <v>9</v>
      </c>
      <c r="B441">
        <v>6</v>
      </c>
      <c r="C441">
        <v>9</v>
      </c>
      <c r="D441" s="16">
        <v>51.599999999999994</v>
      </c>
      <c r="E441">
        <v>0</v>
      </c>
      <c r="F441">
        <v>0</v>
      </c>
      <c r="G441" s="14">
        <v>7.999126637554585</v>
      </c>
      <c r="I441">
        <f>IF(E441-F441&gt;0,(E441-F441)*60*$I$2,0)</f>
        <v>0</v>
      </c>
      <c r="J441">
        <f t="shared" si="29"/>
        <v>799912663.7554585</v>
      </c>
      <c r="K441">
        <f t="shared" si="30"/>
        <v>799912663.7554585</v>
      </c>
    </row>
    <row r="442" spans="1:11" ht="12.75">
      <c r="A442">
        <v>11</v>
      </c>
      <c r="B442">
        <v>24</v>
      </c>
      <c r="C442">
        <v>7</v>
      </c>
      <c r="D442" s="16">
        <v>51.599999999999994</v>
      </c>
      <c r="E442">
        <v>0</v>
      </c>
      <c r="F442">
        <v>0</v>
      </c>
      <c r="G442" s="14">
        <v>7.773799126637555</v>
      </c>
      <c r="I442">
        <f aca="true" t="shared" si="35" ref="I442:I449">IF(E442&lt;F442,0,(E442-F442)*60*I$2)</f>
        <v>0</v>
      </c>
      <c r="J442">
        <f t="shared" si="29"/>
        <v>777379912.6637555</v>
      </c>
      <c r="K442">
        <f t="shared" si="30"/>
        <v>777379912.6637555</v>
      </c>
    </row>
    <row r="443" spans="1:11" ht="12.75">
      <c r="A443">
        <v>11</v>
      </c>
      <c r="B443">
        <v>25</v>
      </c>
      <c r="C443">
        <v>24</v>
      </c>
      <c r="D443" s="16">
        <v>51.599999999999994</v>
      </c>
      <c r="E443">
        <v>0</v>
      </c>
      <c r="F443">
        <v>0</v>
      </c>
      <c r="G443" s="14">
        <v>7.717467248908297</v>
      </c>
      <c r="I443">
        <f t="shared" si="35"/>
        <v>0</v>
      </c>
      <c r="J443">
        <f t="shared" si="29"/>
        <v>771746724.8908297</v>
      </c>
      <c r="K443">
        <f t="shared" si="30"/>
        <v>771746724.8908297</v>
      </c>
    </row>
    <row r="444" spans="1:11" ht="12.75">
      <c r="A444">
        <v>11</v>
      </c>
      <c r="B444">
        <v>26</v>
      </c>
      <c r="C444">
        <v>11</v>
      </c>
      <c r="D444" s="16">
        <v>51.599999999999994</v>
      </c>
      <c r="E444">
        <v>0</v>
      </c>
      <c r="F444">
        <v>0</v>
      </c>
      <c r="G444" s="14">
        <v>7.717467248908297</v>
      </c>
      <c r="I444">
        <f t="shared" si="35"/>
        <v>0</v>
      </c>
      <c r="J444">
        <f t="shared" si="29"/>
        <v>771746724.8908297</v>
      </c>
      <c r="K444">
        <f t="shared" si="30"/>
        <v>771746724.8908297</v>
      </c>
    </row>
    <row r="445" spans="1:11" ht="12.75">
      <c r="A445">
        <v>11</v>
      </c>
      <c r="B445">
        <v>26</v>
      </c>
      <c r="C445">
        <v>20</v>
      </c>
      <c r="D445" s="16">
        <v>51.599999999999994</v>
      </c>
      <c r="E445">
        <v>0</v>
      </c>
      <c r="F445">
        <v>0</v>
      </c>
      <c r="G445" s="14">
        <v>7.717467248908297</v>
      </c>
      <c r="I445">
        <f t="shared" si="35"/>
        <v>0</v>
      </c>
      <c r="J445">
        <f t="shared" si="29"/>
        <v>771746724.8908297</v>
      </c>
      <c r="K445">
        <f t="shared" si="30"/>
        <v>771746724.8908297</v>
      </c>
    </row>
    <row r="446" spans="1:11" ht="12.75">
      <c r="A446">
        <v>11</v>
      </c>
      <c r="B446">
        <v>28</v>
      </c>
      <c r="C446">
        <v>7</v>
      </c>
      <c r="D446" s="16">
        <v>51.599999999999994</v>
      </c>
      <c r="E446">
        <v>0</v>
      </c>
      <c r="F446">
        <v>0</v>
      </c>
      <c r="G446" s="14">
        <v>7.773799126637555</v>
      </c>
      <c r="I446">
        <f t="shared" si="35"/>
        <v>0</v>
      </c>
      <c r="J446">
        <f aca="true" t="shared" si="36" ref="J446:J509">G446*100000000</f>
        <v>777379912.6637555</v>
      </c>
      <c r="K446">
        <f aca="true" t="shared" si="37" ref="K446:K509">I446+J446</f>
        <v>777379912.6637555</v>
      </c>
    </row>
    <row r="447" spans="1:11" ht="12.75">
      <c r="A447">
        <v>11</v>
      </c>
      <c r="B447">
        <v>28</v>
      </c>
      <c r="C447">
        <v>16</v>
      </c>
      <c r="D447" s="16">
        <v>51.599999999999994</v>
      </c>
      <c r="E447">
        <v>0</v>
      </c>
      <c r="F447">
        <v>0</v>
      </c>
      <c r="G447" s="14">
        <v>7.773799126637555</v>
      </c>
      <c r="I447">
        <f t="shared" si="35"/>
        <v>0</v>
      </c>
      <c r="J447">
        <f t="shared" si="36"/>
        <v>777379912.6637555</v>
      </c>
      <c r="K447">
        <f t="shared" si="37"/>
        <v>777379912.6637555</v>
      </c>
    </row>
    <row r="448" spans="1:11" ht="12.75">
      <c r="A448">
        <v>11</v>
      </c>
      <c r="B448">
        <v>29</v>
      </c>
      <c r="C448">
        <v>2</v>
      </c>
      <c r="D448" s="16">
        <v>51.599999999999994</v>
      </c>
      <c r="E448">
        <v>0</v>
      </c>
      <c r="F448">
        <v>0</v>
      </c>
      <c r="G448" s="14">
        <v>7.88646288209607</v>
      </c>
      <c r="I448">
        <f t="shared" si="35"/>
        <v>0</v>
      </c>
      <c r="J448">
        <f t="shared" si="36"/>
        <v>788646288.209607</v>
      </c>
      <c r="K448">
        <f t="shared" si="37"/>
        <v>788646288.209607</v>
      </c>
    </row>
    <row r="449" spans="1:11" ht="12.75">
      <c r="A449">
        <v>11</v>
      </c>
      <c r="B449">
        <v>29</v>
      </c>
      <c r="C449">
        <v>16</v>
      </c>
      <c r="D449" s="16">
        <v>51.599999999999994</v>
      </c>
      <c r="E449">
        <v>0</v>
      </c>
      <c r="F449">
        <v>0</v>
      </c>
      <c r="G449" s="14">
        <v>7.830131004366812</v>
      </c>
      <c r="I449">
        <f t="shared" si="35"/>
        <v>0</v>
      </c>
      <c r="J449">
        <f t="shared" si="36"/>
        <v>783013100.4366813</v>
      </c>
      <c r="K449">
        <f t="shared" si="37"/>
        <v>783013100.4366813</v>
      </c>
    </row>
    <row r="450" spans="1:11" ht="12.75">
      <c r="A450">
        <v>9</v>
      </c>
      <c r="B450">
        <v>4</v>
      </c>
      <c r="C450">
        <v>22</v>
      </c>
      <c r="D450" s="16">
        <v>51.7</v>
      </c>
      <c r="E450">
        <v>0</v>
      </c>
      <c r="F450">
        <v>0</v>
      </c>
      <c r="G450" s="14">
        <v>8.00588876772083</v>
      </c>
      <c r="I450">
        <f>IF(E450-F450&gt;0,(E450-F450)*60*$I$2,0)</f>
        <v>0</v>
      </c>
      <c r="J450">
        <f t="shared" si="36"/>
        <v>800588876.7720829</v>
      </c>
      <c r="K450">
        <f t="shared" si="37"/>
        <v>800588876.7720829</v>
      </c>
    </row>
    <row r="451" spans="1:11" ht="12.75">
      <c r="A451">
        <v>12</v>
      </c>
      <c r="B451">
        <v>8</v>
      </c>
      <c r="C451">
        <v>15</v>
      </c>
      <c r="D451" s="16">
        <v>51.7</v>
      </c>
      <c r="E451">
        <v>0</v>
      </c>
      <c r="F451">
        <v>0</v>
      </c>
      <c r="G451" s="14">
        <v>7.836750272628136</v>
      </c>
      <c r="I451">
        <f aca="true" t="shared" si="38" ref="I451:I459">IF(E451&lt;F451,0,(E451-F451)*60*I$2)</f>
        <v>0</v>
      </c>
      <c r="J451">
        <f t="shared" si="36"/>
        <v>783675027.2628137</v>
      </c>
      <c r="K451">
        <f t="shared" si="37"/>
        <v>783675027.2628137</v>
      </c>
    </row>
    <row r="452" spans="1:11" ht="12.75">
      <c r="A452">
        <v>11</v>
      </c>
      <c r="B452">
        <v>16</v>
      </c>
      <c r="C452">
        <v>24</v>
      </c>
      <c r="D452" s="16">
        <v>51.7</v>
      </c>
      <c r="E452">
        <v>0</v>
      </c>
      <c r="F452">
        <v>0</v>
      </c>
      <c r="G452" s="14">
        <v>7.893129770992367</v>
      </c>
      <c r="I452">
        <f t="shared" si="38"/>
        <v>0</v>
      </c>
      <c r="J452">
        <f t="shared" si="36"/>
        <v>789312977.0992367</v>
      </c>
      <c r="K452">
        <f t="shared" si="37"/>
        <v>789312977.0992367</v>
      </c>
    </row>
    <row r="453" spans="1:11" ht="12.75">
      <c r="A453">
        <v>11</v>
      </c>
      <c r="B453">
        <v>17</v>
      </c>
      <c r="C453">
        <v>1</v>
      </c>
      <c r="D453" s="16">
        <v>51.7</v>
      </c>
      <c r="E453">
        <v>0</v>
      </c>
      <c r="F453">
        <v>0</v>
      </c>
      <c r="G453" s="14">
        <v>7.893129770992367</v>
      </c>
      <c r="I453">
        <f t="shared" si="38"/>
        <v>0</v>
      </c>
      <c r="J453">
        <f t="shared" si="36"/>
        <v>789312977.0992367</v>
      </c>
      <c r="K453">
        <f t="shared" si="37"/>
        <v>789312977.0992367</v>
      </c>
    </row>
    <row r="454" spans="1:11" ht="12.75">
      <c r="A454">
        <v>11</v>
      </c>
      <c r="B454">
        <v>24</v>
      </c>
      <c r="C454">
        <v>5</v>
      </c>
      <c r="D454" s="16">
        <v>51.7</v>
      </c>
      <c r="E454">
        <v>0</v>
      </c>
      <c r="F454">
        <v>0</v>
      </c>
      <c r="G454" s="14">
        <v>7.723991275899674</v>
      </c>
      <c r="I454">
        <f t="shared" si="38"/>
        <v>0</v>
      </c>
      <c r="J454">
        <f t="shared" si="36"/>
        <v>772399127.5899674</v>
      </c>
      <c r="K454">
        <f t="shared" si="37"/>
        <v>772399127.5899674</v>
      </c>
    </row>
    <row r="455" spans="1:11" ht="12.75">
      <c r="A455">
        <v>11</v>
      </c>
      <c r="B455">
        <v>26</v>
      </c>
      <c r="C455">
        <v>4</v>
      </c>
      <c r="D455" s="16">
        <v>51.7</v>
      </c>
      <c r="E455">
        <v>0</v>
      </c>
      <c r="F455">
        <v>0</v>
      </c>
      <c r="G455" s="14">
        <v>7.723991275899674</v>
      </c>
      <c r="I455">
        <f t="shared" si="38"/>
        <v>0</v>
      </c>
      <c r="J455">
        <f t="shared" si="36"/>
        <v>772399127.5899674</v>
      </c>
      <c r="K455">
        <f t="shared" si="37"/>
        <v>772399127.5899674</v>
      </c>
    </row>
    <row r="456" spans="1:11" ht="12.75">
      <c r="A456">
        <v>11</v>
      </c>
      <c r="B456">
        <v>26</v>
      </c>
      <c r="C456">
        <v>6</v>
      </c>
      <c r="D456" s="16">
        <v>51.7</v>
      </c>
      <c r="E456">
        <v>0</v>
      </c>
      <c r="F456">
        <v>0</v>
      </c>
      <c r="G456" s="14">
        <v>7.780370774263905</v>
      </c>
      <c r="I456">
        <f t="shared" si="38"/>
        <v>0</v>
      </c>
      <c r="J456">
        <f t="shared" si="36"/>
        <v>778037077.4263905</v>
      </c>
      <c r="K456">
        <f t="shared" si="37"/>
        <v>778037077.4263905</v>
      </c>
    </row>
    <row r="457" spans="1:11" ht="12.75">
      <c r="A457">
        <v>11</v>
      </c>
      <c r="B457">
        <v>26</v>
      </c>
      <c r="C457">
        <v>7</v>
      </c>
      <c r="D457" s="16">
        <v>51.7</v>
      </c>
      <c r="E457">
        <v>0</v>
      </c>
      <c r="F457">
        <v>0</v>
      </c>
      <c r="G457" s="14">
        <v>7.723991275899674</v>
      </c>
      <c r="I457">
        <f t="shared" si="38"/>
        <v>0</v>
      </c>
      <c r="J457">
        <f t="shared" si="36"/>
        <v>772399127.5899674</v>
      </c>
      <c r="K457">
        <f t="shared" si="37"/>
        <v>772399127.5899674</v>
      </c>
    </row>
    <row r="458" spans="1:11" ht="12.75">
      <c r="A458">
        <v>11</v>
      </c>
      <c r="B458">
        <v>26</v>
      </c>
      <c r="C458">
        <v>21</v>
      </c>
      <c r="D458" s="16">
        <v>51.7</v>
      </c>
      <c r="E458">
        <v>0</v>
      </c>
      <c r="F458">
        <v>0</v>
      </c>
      <c r="G458" s="14">
        <v>7.723991275899674</v>
      </c>
      <c r="I458">
        <f t="shared" si="38"/>
        <v>0</v>
      </c>
      <c r="J458">
        <f t="shared" si="36"/>
        <v>772399127.5899674</v>
      </c>
      <c r="K458">
        <f t="shared" si="37"/>
        <v>772399127.5899674</v>
      </c>
    </row>
    <row r="459" spans="1:11" ht="12.75">
      <c r="A459">
        <v>11</v>
      </c>
      <c r="B459">
        <v>29</v>
      </c>
      <c r="C459">
        <v>1</v>
      </c>
      <c r="D459" s="16">
        <v>51.7</v>
      </c>
      <c r="E459">
        <v>0</v>
      </c>
      <c r="F459">
        <v>0</v>
      </c>
      <c r="G459" s="14">
        <v>7.893129770992367</v>
      </c>
      <c r="I459">
        <f t="shared" si="38"/>
        <v>0</v>
      </c>
      <c r="J459">
        <f t="shared" si="36"/>
        <v>789312977.0992367</v>
      </c>
      <c r="K459">
        <f t="shared" si="37"/>
        <v>789312977.0992367</v>
      </c>
    </row>
    <row r="460" spans="1:11" ht="12.75">
      <c r="A460">
        <v>10</v>
      </c>
      <c r="B460">
        <v>4</v>
      </c>
      <c r="C460">
        <v>18</v>
      </c>
      <c r="D460" s="16">
        <v>51.8</v>
      </c>
      <c r="E460">
        <v>0</v>
      </c>
      <c r="F460">
        <v>0</v>
      </c>
      <c r="G460" s="14">
        <v>8.351198257080611</v>
      </c>
      <c r="I460">
        <f aca="true" t="shared" si="39" ref="I460:I465">IF(E460-F460&gt;0,(E460-F460)*60*$I$2,0)</f>
        <v>0</v>
      </c>
      <c r="J460">
        <f t="shared" si="36"/>
        <v>835119825.7080611</v>
      </c>
      <c r="K460">
        <f t="shared" si="37"/>
        <v>835119825.7080611</v>
      </c>
    </row>
    <row r="461" spans="1:11" ht="12.75">
      <c r="A461">
        <v>9</v>
      </c>
      <c r="B461">
        <v>6</v>
      </c>
      <c r="C461">
        <v>1</v>
      </c>
      <c r="D461" s="16">
        <v>51.8</v>
      </c>
      <c r="E461">
        <v>0</v>
      </c>
      <c r="F461">
        <v>0</v>
      </c>
      <c r="G461" s="14">
        <v>8.125490196078433</v>
      </c>
      <c r="I461">
        <f t="shared" si="39"/>
        <v>0</v>
      </c>
      <c r="J461">
        <f t="shared" si="36"/>
        <v>812549019.6078433</v>
      </c>
      <c r="K461">
        <f t="shared" si="37"/>
        <v>812549019.6078433</v>
      </c>
    </row>
    <row r="462" spans="1:11" ht="12.75">
      <c r="A462">
        <v>9</v>
      </c>
      <c r="B462">
        <v>4</v>
      </c>
      <c r="C462">
        <v>13</v>
      </c>
      <c r="D462" s="16">
        <v>51.8</v>
      </c>
      <c r="E462">
        <v>0</v>
      </c>
      <c r="F462">
        <v>0</v>
      </c>
      <c r="G462" s="14">
        <v>8.069063180827888</v>
      </c>
      <c r="I462">
        <f t="shared" si="39"/>
        <v>0</v>
      </c>
      <c r="J462">
        <f t="shared" si="36"/>
        <v>806906318.0827887</v>
      </c>
      <c r="K462">
        <f t="shared" si="37"/>
        <v>806906318.0827887</v>
      </c>
    </row>
    <row r="463" spans="1:11" ht="12.75">
      <c r="A463">
        <v>9</v>
      </c>
      <c r="B463">
        <v>5</v>
      </c>
      <c r="C463">
        <v>6</v>
      </c>
      <c r="D463" s="16">
        <v>51.8</v>
      </c>
      <c r="E463">
        <v>0</v>
      </c>
      <c r="F463">
        <v>0</v>
      </c>
      <c r="G463" s="14">
        <v>8.012636165577343</v>
      </c>
      <c r="I463">
        <f t="shared" si="39"/>
        <v>0</v>
      </c>
      <c r="J463">
        <f t="shared" si="36"/>
        <v>801263616.5577343</v>
      </c>
      <c r="K463">
        <f t="shared" si="37"/>
        <v>801263616.5577343</v>
      </c>
    </row>
    <row r="464" spans="1:11" ht="12.75">
      <c r="A464">
        <v>10</v>
      </c>
      <c r="B464">
        <v>1</v>
      </c>
      <c r="C464">
        <v>7</v>
      </c>
      <c r="D464" s="16">
        <v>51.8</v>
      </c>
      <c r="E464">
        <v>0</v>
      </c>
      <c r="F464">
        <v>0</v>
      </c>
      <c r="G464" s="14">
        <v>8.012636165577343</v>
      </c>
      <c r="I464">
        <f t="shared" si="39"/>
        <v>0</v>
      </c>
      <c r="J464">
        <f t="shared" si="36"/>
        <v>801263616.5577343</v>
      </c>
      <c r="K464">
        <f t="shared" si="37"/>
        <v>801263616.5577343</v>
      </c>
    </row>
    <row r="465" spans="1:11" ht="12.75">
      <c r="A465">
        <v>10</v>
      </c>
      <c r="B465">
        <v>1</v>
      </c>
      <c r="C465">
        <v>3</v>
      </c>
      <c r="D465" s="16">
        <v>51.8</v>
      </c>
      <c r="E465">
        <v>0</v>
      </c>
      <c r="F465">
        <v>0</v>
      </c>
      <c r="G465" s="14">
        <v>7.9562091503267975</v>
      </c>
      <c r="I465">
        <f t="shared" si="39"/>
        <v>0</v>
      </c>
      <c r="J465">
        <f t="shared" si="36"/>
        <v>795620915.0326798</v>
      </c>
      <c r="K465">
        <f t="shared" si="37"/>
        <v>795620915.0326798</v>
      </c>
    </row>
    <row r="466" spans="1:11" ht="12.75">
      <c r="A466">
        <v>12</v>
      </c>
      <c r="B466">
        <v>8</v>
      </c>
      <c r="C466">
        <v>14</v>
      </c>
      <c r="D466" s="16">
        <v>51.8</v>
      </c>
      <c r="E466">
        <v>0</v>
      </c>
      <c r="F466">
        <v>0</v>
      </c>
      <c r="G466" s="14">
        <v>7.786928104575164</v>
      </c>
      <c r="I466">
        <f aca="true" t="shared" si="40" ref="I466:I474">IF(E466&lt;F466,0,(E466-F466)*60*I$2)</f>
        <v>0</v>
      </c>
      <c r="J466">
        <f t="shared" si="36"/>
        <v>778692810.4575164</v>
      </c>
      <c r="K466">
        <f t="shared" si="37"/>
        <v>778692810.4575164</v>
      </c>
    </row>
    <row r="467" spans="1:11" ht="12.75">
      <c r="A467">
        <v>12</v>
      </c>
      <c r="B467">
        <v>9</v>
      </c>
      <c r="C467">
        <v>10</v>
      </c>
      <c r="D467" s="16">
        <v>51.8</v>
      </c>
      <c r="E467">
        <v>0</v>
      </c>
      <c r="F467">
        <v>0</v>
      </c>
      <c r="G467" s="14">
        <v>7.899782135076253</v>
      </c>
      <c r="I467">
        <f t="shared" si="40"/>
        <v>0</v>
      </c>
      <c r="J467">
        <f t="shared" si="36"/>
        <v>789978213.5076253</v>
      </c>
      <c r="K467">
        <f t="shared" si="37"/>
        <v>789978213.5076253</v>
      </c>
    </row>
    <row r="468" spans="1:11" ht="12.75">
      <c r="A468">
        <v>11</v>
      </c>
      <c r="B468">
        <v>13</v>
      </c>
      <c r="C468">
        <v>9</v>
      </c>
      <c r="D468" s="16">
        <v>51.8</v>
      </c>
      <c r="E468">
        <v>0</v>
      </c>
      <c r="F468">
        <v>0</v>
      </c>
      <c r="G468" s="14">
        <v>7.730501089324619</v>
      </c>
      <c r="I468">
        <f t="shared" si="40"/>
        <v>0</v>
      </c>
      <c r="J468">
        <f t="shared" si="36"/>
        <v>773050108.9324619</v>
      </c>
      <c r="K468">
        <f t="shared" si="37"/>
        <v>773050108.9324619</v>
      </c>
    </row>
    <row r="469" spans="1:11" ht="12.75">
      <c r="A469">
        <v>11</v>
      </c>
      <c r="B469">
        <v>14</v>
      </c>
      <c r="C469">
        <v>17</v>
      </c>
      <c r="D469" s="16">
        <v>51.8</v>
      </c>
      <c r="E469">
        <v>0</v>
      </c>
      <c r="F469">
        <v>0</v>
      </c>
      <c r="G469" s="14">
        <v>7.786928104575164</v>
      </c>
      <c r="I469">
        <f t="shared" si="40"/>
        <v>0</v>
      </c>
      <c r="J469">
        <f t="shared" si="36"/>
        <v>778692810.4575164</v>
      </c>
      <c r="K469">
        <f t="shared" si="37"/>
        <v>778692810.4575164</v>
      </c>
    </row>
    <row r="470" spans="1:11" ht="12.75">
      <c r="A470">
        <v>11</v>
      </c>
      <c r="B470">
        <v>26</v>
      </c>
      <c r="C470">
        <v>10</v>
      </c>
      <c r="D470" s="16">
        <v>51.8</v>
      </c>
      <c r="E470">
        <v>0</v>
      </c>
      <c r="F470">
        <v>0</v>
      </c>
      <c r="G470" s="14">
        <v>7.730501089324619</v>
      </c>
      <c r="I470">
        <f t="shared" si="40"/>
        <v>0</v>
      </c>
      <c r="J470">
        <f t="shared" si="36"/>
        <v>773050108.9324619</v>
      </c>
      <c r="K470">
        <f t="shared" si="37"/>
        <v>773050108.9324619</v>
      </c>
    </row>
    <row r="471" spans="1:11" ht="12.75">
      <c r="A471">
        <v>11</v>
      </c>
      <c r="B471">
        <v>26</v>
      </c>
      <c r="C471">
        <v>12</v>
      </c>
      <c r="D471" s="16">
        <v>51.8</v>
      </c>
      <c r="E471">
        <v>0</v>
      </c>
      <c r="F471">
        <v>0</v>
      </c>
      <c r="G471" s="14">
        <v>7.730501089324619</v>
      </c>
      <c r="I471">
        <f t="shared" si="40"/>
        <v>0</v>
      </c>
      <c r="J471">
        <f t="shared" si="36"/>
        <v>773050108.9324619</v>
      </c>
      <c r="K471">
        <f t="shared" si="37"/>
        <v>773050108.9324619</v>
      </c>
    </row>
    <row r="472" spans="1:11" ht="12.75">
      <c r="A472">
        <v>11</v>
      </c>
      <c r="B472">
        <v>26</v>
      </c>
      <c r="C472">
        <v>13</v>
      </c>
      <c r="D472" s="16">
        <v>51.8</v>
      </c>
      <c r="E472">
        <v>0</v>
      </c>
      <c r="F472">
        <v>0</v>
      </c>
      <c r="G472" s="14">
        <v>7.730501089324619</v>
      </c>
      <c r="I472">
        <f t="shared" si="40"/>
        <v>0</v>
      </c>
      <c r="J472">
        <f t="shared" si="36"/>
        <v>773050108.9324619</v>
      </c>
      <c r="K472">
        <f t="shared" si="37"/>
        <v>773050108.9324619</v>
      </c>
    </row>
    <row r="473" spans="1:11" ht="12.75">
      <c r="A473">
        <v>11</v>
      </c>
      <c r="B473">
        <v>26</v>
      </c>
      <c r="C473">
        <v>18</v>
      </c>
      <c r="D473" s="16">
        <v>51.8</v>
      </c>
      <c r="E473">
        <v>0</v>
      </c>
      <c r="F473">
        <v>0</v>
      </c>
      <c r="G473" s="14">
        <v>7.730501089324619</v>
      </c>
      <c r="I473">
        <f t="shared" si="40"/>
        <v>0</v>
      </c>
      <c r="J473">
        <f t="shared" si="36"/>
        <v>773050108.9324619</v>
      </c>
      <c r="K473">
        <f t="shared" si="37"/>
        <v>773050108.9324619</v>
      </c>
    </row>
    <row r="474" spans="1:11" ht="12.75">
      <c r="A474">
        <v>11</v>
      </c>
      <c r="B474">
        <v>28</v>
      </c>
      <c r="C474">
        <v>24</v>
      </c>
      <c r="D474" s="16">
        <v>51.8</v>
      </c>
      <c r="E474">
        <v>0</v>
      </c>
      <c r="F474">
        <v>0</v>
      </c>
      <c r="G474" s="14">
        <v>7.843355119825708</v>
      </c>
      <c r="I474">
        <f t="shared" si="40"/>
        <v>0</v>
      </c>
      <c r="J474">
        <f t="shared" si="36"/>
        <v>784335511.9825709</v>
      </c>
      <c r="K474">
        <f t="shared" si="37"/>
        <v>784335511.9825709</v>
      </c>
    </row>
    <row r="475" spans="1:11" ht="12.75">
      <c r="A475">
        <v>10</v>
      </c>
      <c r="B475">
        <v>4</v>
      </c>
      <c r="C475">
        <v>17</v>
      </c>
      <c r="D475" s="16">
        <v>51.900000000000006</v>
      </c>
      <c r="E475">
        <v>0</v>
      </c>
      <c r="F475">
        <v>0</v>
      </c>
      <c r="G475" s="14">
        <v>8.358215451577804</v>
      </c>
      <c r="I475">
        <f aca="true" t="shared" si="41" ref="I475:I480">IF(E475-F475&gt;0,(E475-F475)*60*$I$2,0)</f>
        <v>0</v>
      </c>
      <c r="J475">
        <f t="shared" si="36"/>
        <v>835821545.1577804</v>
      </c>
      <c r="K475">
        <f t="shared" si="37"/>
        <v>835821545.1577804</v>
      </c>
    </row>
    <row r="476" spans="1:11" ht="12.75">
      <c r="A476">
        <v>10</v>
      </c>
      <c r="B476">
        <v>2</v>
      </c>
      <c r="C476">
        <v>6</v>
      </c>
      <c r="D476" s="16">
        <v>51.900000000000006</v>
      </c>
      <c r="E476">
        <v>0</v>
      </c>
      <c r="F476">
        <v>0</v>
      </c>
      <c r="G476" s="14">
        <v>8.188792165397171</v>
      </c>
      <c r="I476">
        <f t="shared" si="41"/>
        <v>0</v>
      </c>
      <c r="J476">
        <f t="shared" si="36"/>
        <v>818879216.5397171</v>
      </c>
      <c r="K476">
        <f t="shared" si="37"/>
        <v>818879216.5397171</v>
      </c>
    </row>
    <row r="477" spans="1:11" ht="12.75">
      <c r="A477">
        <v>9</v>
      </c>
      <c r="B477">
        <v>4</v>
      </c>
      <c r="C477">
        <v>15</v>
      </c>
      <c r="D477" s="16">
        <v>51.900000000000006</v>
      </c>
      <c r="E477">
        <v>0</v>
      </c>
      <c r="F477">
        <v>0</v>
      </c>
      <c r="G477" s="14">
        <v>8.01936887921654</v>
      </c>
      <c r="I477">
        <f t="shared" si="41"/>
        <v>0</v>
      </c>
      <c r="J477">
        <f t="shared" si="36"/>
        <v>801936887.921654</v>
      </c>
      <c r="K477">
        <f t="shared" si="37"/>
        <v>801936887.921654</v>
      </c>
    </row>
    <row r="478" spans="1:11" ht="12.75">
      <c r="A478">
        <v>9</v>
      </c>
      <c r="B478">
        <v>4</v>
      </c>
      <c r="C478">
        <v>16</v>
      </c>
      <c r="D478" s="16">
        <v>51.900000000000006</v>
      </c>
      <c r="E478">
        <v>0</v>
      </c>
      <c r="F478">
        <v>0</v>
      </c>
      <c r="G478" s="14">
        <v>8.01936887921654</v>
      </c>
      <c r="I478">
        <f t="shared" si="41"/>
        <v>0</v>
      </c>
      <c r="J478">
        <f t="shared" si="36"/>
        <v>801936887.921654</v>
      </c>
      <c r="K478">
        <f t="shared" si="37"/>
        <v>801936887.921654</v>
      </c>
    </row>
    <row r="479" spans="1:11" ht="12.75">
      <c r="A479">
        <v>9</v>
      </c>
      <c r="B479">
        <v>4</v>
      </c>
      <c r="C479">
        <v>18</v>
      </c>
      <c r="D479" s="16">
        <v>51.900000000000006</v>
      </c>
      <c r="E479">
        <v>0</v>
      </c>
      <c r="F479">
        <v>0</v>
      </c>
      <c r="G479" s="14">
        <v>8.01936887921654</v>
      </c>
      <c r="I479">
        <f t="shared" si="41"/>
        <v>0</v>
      </c>
      <c r="J479">
        <f t="shared" si="36"/>
        <v>801936887.921654</v>
      </c>
      <c r="K479">
        <f t="shared" si="37"/>
        <v>801936887.921654</v>
      </c>
    </row>
    <row r="480" spans="1:11" ht="12.75">
      <c r="A480">
        <v>9</v>
      </c>
      <c r="B480">
        <v>6</v>
      </c>
      <c r="C480">
        <v>7</v>
      </c>
      <c r="D480" s="16">
        <v>51.900000000000006</v>
      </c>
      <c r="E480">
        <v>0</v>
      </c>
      <c r="F480">
        <v>0</v>
      </c>
      <c r="G480" s="14">
        <v>8.01936887921654</v>
      </c>
      <c r="I480">
        <f t="shared" si="41"/>
        <v>0</v>
      </c>
      <c r="J480">
        <f t="shared" si="36"/>
        <v>801936887.921654</v>
      </c>
      <c r="K480">
        <f t="shared" si="37"/>
        <v>801936887.921654</v>
      </c>
    </row>
    <row r="481" spans="1:11" ht="12.75">
      <c r="A481">
        <v>12</v>
      </c>
      <c r="B481">
        <v>8</v>
      </c>
      <c r="C481">
        <v>12</v>
      </c>
      <c r="D481" s="16">
        <v>51.900000000000006</v>
      </c>
      <c r="E481">
        <v>0</v>
      </c>
      <c r="F481">
        <v>0</v>
      </c>
      <c r="G481" s="14">
        <v>7.849945593035909</v>
      </c>
      <c r="I481">
        <f aca="true" t="shared" si="42" ref="I481:I488">IF(E481&lt;F481,0,(E481-F481)*60*I$2)</f>
        <v>0</v>
      </c>
      <c r="J481">
        <f t="shared" si="36"/>
        <v>784994559.3035909</v>
      </c>
      <c r="K481">
        <f t="shared" si="37"/>
        <v>784994559.3035909</v>
      </c>
    </row>
    <row r="482" spans="1:11" ht="12.75">
      <c r="A482">
        <v>11</v>
      </c>
      <c r="B482">
        <v>13</v>
      </c>
      <c r="C482">
        <v>17</v>
      </c>
      <c r="D482" s="16">
        <v>51.900000000000006</v>
      </c>
      <c r="E482">
        <v>0</v>
      </c>
      <c r="F482">
        <v>0</v>
      </c>
      <c r="G482" s="14">
        <v>7.736996735582155</v>
      </c>
      <c r="I482">
        <f t="shared" si="42"/>
        <v>0</v>
      </c>
      <c r="J482">
        <f t="shared" si="36"/>
        <v>773699673.5582155</v>
      </c>
      <c r="K482">
        <f t="shared" si="37"/>
        <v>773699673.5582155</v>
      </c>
    </row>
    <row r="483" spans="1:11" ht="12.75">
      <c r="A483">
        <v>11</v>
      </c>
      <c r="B483">
        <v>14</v>
      </c>
      <c r="C483">
        <v>13</v>
      </c>
      <c r="D483" s="16">
        <v>51.900000000000006</v>
      </c>
      <c r="E483">
        <v>0</v>
      </c>
      <c r="F483">
        <v>0</v>
      </c>
      <c r="G483" s="14">
        <v>7.793471164309032</v>
      </c>
      <c r="I483">
        <f t="shared" si="42"/>
        <v>0</v>
      </c>
      <c r="J483">
        <f t="shared" si="36"/>
        <v>779347116.4309032</v>
      </c>
      <c r="K483">
        <f t="shared" si="37"/>
        <v>779347116.4309032</v>
      </c>
    </row>
    <row r="484" spans="1:11" ht="12.75">
      <c r="A484">
        <v>11</v>
      </c>
      <c r="B484">
        <v>24</v>
      </c>
      <c r="C484">
        <v>4</v>
      </c>
      <c r="D484" s="16">
        <v>51.900000000000006</v>
      </c>
      <c r="E484">
        <v>0</v>
      </c>
      <c r="F484">
        <v>0</v>
      </c>
      <c r="G484" s="14">
        <v>7.736996735582155</v>
      </c>
      <c r="I484">
        <f t="shared" si="42"/>
        <v>0</v>
      </c>
      <c r="J484">
        <f t="shared" si="36"/>
        <v>773699673.5582155</v>
      </c>
      <c r="K484">
        <f t="shared" si="37"/>
        <v>773699673.5582155</v>
      </c>
    </row>
    <row r="485" spans="1:11" ht="12.75">
      <c r="A485">
        <v>11</v>
      </c>
      <c r="B485">
        <v>26</v>
      </c>
      <c r="C485">
        <v>2</v>
      </c>
      <c r="D485" s="16">
        <v>51.900000000000006</v>
      </c>
      <c r="E485">
        <v>0</v>
      </c>
      <c r="F485">
        <v>0</v>
      </c>
      <c r="G485" s="14">
        <v>7.736996735582155</v>
      </c>
      <c r="I485">
        <f t="shared" si="42"/>
        <v>0</v>
      </c>
      <c r="J485">
        <f t="shared" si="36"/>
        <v>773699673.5582155</v>
      </c>
      <c r="K485">
        <f t="shared" si="37"/>
        <v>773699673.5582155</v>
      </c>
    </row>
    <row r="486" spans="1:11" ht="12.75">
      <c r="A486">
        <v>11</v>
      </c>
      <c r="B486">
        <v>26</v>
      </c>
      <c r="C486">
        <v>15</v>
      </c>
      <c r="D486" s="16">
        <v>51.900000000000006</v>
      </c>
      <c r="E486">
        <v>0</v>
      </c>
      <c r="F486">
        <v>0</v>
      </c>
      <c r="G486" s="14">
        <v>7.736996735582155</v>
      </c>
      <c r="I486">
        <f t="shared" si="42"/>
        <v>0</v>
      </c>
      <c r="J486">
        <f t="shared" si="36"/>
        <v>773699673.5582155</v>
      </c>
      <c r="K486">
        <f t="shared" si="37"/>
        <v>773699673.5582155</v>
      </c>
    </row>
    <row r="487" spans="1:11" ht="12.75">
      <c r="A487">
        <v>11</v>
      </c>
      <c r="B487">
        <v>26</v>
      </c>
      <c r="C487">
        <v>19</v>
      </c>
      <c r="D487" s="16">
        <v>51.900000000000006</v>
      </c>
      <c r="E487">
        <v>0</v>
      </c>
      <c r="F487">
        <v>0</v>
      </c>
      <c r="G487" s="14">
        <v>7.736996735582155</v>
      </c>
      <c r="I487">
        <f t="shared" si="42"/>
        <v>0</v>
      </c>
      <c r="J487">
        <f t="shared" si="36"/>
        <v>773699673.5582155</v>
      </c>
      <c r="K487">
        <f t="shared" si="37"/>
        <v>773699673.5582155</v>
      </c>
    </row>
    <row r="488" spans="1:11" ht="12.75">
      <c r="A488">
        <v>11</v>
      </c>
      <c r="B488">
        <v>28</v>
      </c>
      <c r="C488">
        <v>4</v>
      </c>
      <c r="D488" s="16">
        <v>51.900000000000006</v>
      </c>
      <c r="E488">
        <v>0</v>
      </c>
      <c r="F488">
        <v>0</v>
      </c>
      <c r="G488" s="14">
        <v>7.793471164309032</v>
      </c>
      <c r="I488">
        <f t="shared" si="42"/>
        <v>0</v>
      </c>
      <c r="J488">
        <f t="shared" si="36"/>
        <v>779347116.4309032</v>
      </c>
      <c r="K488">
        <f t="shared" si="37"/>
        <v>779347116.4309032</v>
      </c>
    </row>
    <row r="489" spans="1:11" ht="12.75">
      <c r="A489">
        <v>9</v>
      </c>
      <c r="B489">
        <v>4</v>
      </c>
      <c r="C489">
        <v>9</v>
      </c>
      <c r="D489" s="16">
        <v>52</v>
      </c>
      <c r="E489">
        <v>0</v>
      </c>
      <c r="F489">
        <v>0</v>
      </c>
      <c r="G489" s="14">
        <v>8.082608695652175</v>
      </c>
      <c r="I489">
        <f>IF(E489-F489&gt;0,(E489-F489)*60*$I$2,0)</f>
        <v>0</v>
      </c>
      <c r="J489">
        <f t="shared" si="36"/>
        <v>808260869.5652175</v>
      </c>
      <c r="K489">
        <f t="shared" si="37"/>
        <v>808260869.5652175</v>
      </c>
    </row>
    <row r="490" spans="1:11" ht="12.75">
      <c r="A490">
        <v>9</v>
      </c>
      <c r="B490">
        <v>5</v>
      </c>
      <c r="C490">
        <v>7</v>
      </c>
      <c r="D490" s="16">
        <v>52</v>
      </c>
      <c r="E490">
        <v>0</v>
      </c>
      <c r="F490">
        <v>0</v>
      </c>
      <c r="G490" s="14">
        <v>8.026086956521738</v>
      </c>
      <c r="I490">
        <f>IF(E490-F490&gt;0,(E490-F490)*60*$I$2,0)</f>
        <v>0</v>
      </c>
      <c r="J490">
        <f t="shared" si="36"/>
        <v>802608695.6521738</v>
      </c>
      <c r="K490">
        <f t="shared" si="37"/>
        <v>802608695.6521738</v>
      </c>
    </row>
    <row r="491" spans="1:11" ht="12.75">
      <c r="A491">
        <v>9</v>
      </c>
      <c r="B491">
        <v>5</v>
      </c>
      <c r="C491">
        <v>8</v>
      </c>
      <c r="D491" s="16">
        <v>52</v>
      </c>
      <c r="E491">
        <v>0</v>
      </c>
      <c r="F491">
        <v>0</v>
      </c>
      <c r="G491" s="14">
        <v>8.026086956521738</v>
      </c>
      <c r="I491">
        <f>IF(E491-F491&gt;0,(E491-F491)*60*$I$2,0)</f>
        <v>0</v>
      </c>
      <c r="J491">
        <f t="shared" si="36"/>
        <v>802608695.6521738</v>
      </c>
      <c r="K491">
        <f t="shared" si="37"/>
        <v>802608695.6521738</v>
      </c>
    </row>
    <row r="492" spans="1:11" ht="12.75">
      <c r="A492">
        <v>12</v>
      </c>
      <c r="B492">
        <v>9</v>
      </c>
      <c r="C492">
        <v>8</v>
      </c>
      <c r="D492" s="16">
        <v>52</v>
      </c>
      <c r="E492">
        <v>0</v>
      </c>
      <c r="F492">
        <v>0</v>
      </c>
      <c r="G492" s="14">
        <v>8.082608695652175</v>
      </c>
      <c r="I492">
        <f aca="true" t="shared" si="43" ref="I492:I498">IF(E492&lt;F492,0,(E492-F492)*60*I$2)</f>
        <v>0</v>
      </c>
      <c r="J492">
        <f t="shared" si="36"/>
        <v>808260869.5652175</v>
      </c>
      <c r="K492">
        <f t="shared" si="37"/>
        <v>808260869.5652175</v>
      </c>
    </row>
    <row r="493" spans="1:11" ht="12.75">
      <c r="A493">
        <v>11</v>
      </c>
      <c r="B493">
        <v>17</v>
      </c>
      <c r="C493">
        <v>2</v>
      </c>
      <c r="D493" s="16">
        <v>52</v>
      </c>
      <c r="E493">
        <v>0</v>
      </c>
      <c r="F493">
        <v>0</v>
      </c>
      <c r="G493" s="14">
        <v>7.913043478260869</v>
      </c>
      <c r="I493">
        <f t="shared" si="43"/>
        <v>0</v>
      </c>
      <c r="J493">
        <f t="shared" si="36"/>
        <v>791304347.8260869</v>
      </c>
      <c r="K493">
        <f t="shared" si="37"/>
        <v>791304347.8260869</v>
      </c>
    </row>
    <row r="494" spans="1:11" ht="12.75">
      <c r="A494">
        <v>11</v>
      </c>
      <c r="B494">
        <v>28</v>
      </c>
      <c r="C494">
        <v>6</v>
      </c>
      <c r="D494" s="16">
        <v>52</v>
      </c>
      <c r="E494">
        <v>0</v>
      </c>
      <c r="F494">
        <v>0</v>
      </c>
      <c r="G494" s="14">
        <v>7.8</v>
      </c>
      <c r="I494">
        <f t="shared" si="43"/>
        <v>0</v>
      </c>
      <c r="J494">
        <f t="shared" si="36"/>
        <v>780000000</v>
      </c>
      <c r="K494">
        <f t="shared" si="37"/>
        <v>780000000</v>
      </c>
    </row>
    <row r="495" spans="1:11" ht="12.75">
      <c r="A495">
        <v>11</v>
      </c>
      <c r="B495">
        <v>25</v>
      </c>
      <c r="C495">
        <v>7</v>
      </c>
      <c r="D495" s="16">
        <v>52.099999999999994</v>
      </c>
      <c r="E495">
        <v>0</v>
      </c>
      <c r="F495">
        <v>0</v>
      </c>
      <c r="G495" s="14">
        <v>7.693376764386535</v>
      </c>
      <c r="I495">
        <f t="shared" si="43"/>
        <v>0</v>
      </c>
      <c r="J495">
        <f t="shared" si="36"/>
        <v>769337676.4386535</v>
      </c>
      <c r="K495">
        <f t="shared" si="37"/>
        <v>769337676.4386535</v>
      </c>
    </row>
    <row r="496" spans="1:11" ht="12.75">
      <c r="A496">
        <v>11</v>
      </c>
      <c r="B496">
        <v>25</v>
      </c>
      <c r="C496">
        <v>11</v>
      </c>
      <c r="D496" s="16">
        <v>52.099999999999994</v>
      </c>
      <c r="E496">
        <v>0</v>
      </c>
      <c r="F496">
        <v>0</v>
      </c>
      <c r="G496" s="14">
        <v>7.693376764386535</v>
      </c>
      <c r="I496">
        <f t="shared" si="43"/>
        <v>0</v>
      </c>
      <c r="J496">
        <f t="shared" si="36"/>
        <v>769337676.4386535</v>
      </c>
      <c r="K496">
        <f t="shared" si="37"/>
        <v>769337676.4386535</v>
      </c>
    </row>
    <row r="497" spans="1:11" ht="12.75">
      <c r="A497">
        <v>11</v>
      </c>
      <c r="B497">
        <v>26</v>
      </c>
      <c r="C497">
        <v>1</v>
      </c>
      <c r="D497" s="16">
        <v>52.099999999999994</v>
      </c>
      <c r="E497">
        <v>0</v>
      </c>
      <c r="F497">
        <v>0</v>
      </c>
      <c r="G497" s="14">
        <v>7.749945711183495</v>
      </c>
      <c r="I497">
        <f t="shared" si="43"/>
        <v>0</v>
      </c>
      <c r="J497">
        <f t="shared" si="36"/>
        <v>774994571.1183494</v>
      </c>
      <c r="K497">
        <f t="shared" si="37"/>
        <v>774994571.1183494</v>
      </c>
    </row>
    <row r="498" spans="1:11" ht="12.75">
      <c r="A498">
        <v>11</v>
      </c>
      <c r="B498">
        <v>26</v>
      </c>
      <c r="C498">
        <v>3</v>
      </c>
      <c r="D498" s="16">
        <v>52.099999999999994</v>
      </c>
      <c r="E498">
        <v>0</v>
      </c>
      <c r="F498">
        <v>0</v>
      </c>
      <c r="G498" s="14">
        <v>7.749945711183495</v>
      </c>
      <c r="I498">
        <f t="shared" si="43"/>
        <v>0</v>
      </c>
      <c r="J498">
        <f t="shared" si="36"/>
        <v>774994571.1183494</v>
      </c>
      <c r="K498">
        <f t="shared" si="37"/>
        <v>774994571.1183494</v>
      </c>
    </row>
    <row r="499" spans="1:11" ht="12.75">
      <c r="A499">
        <v>10</v>
      </c>
      <c r="B499">
        <v>4</v>
      </c>
      <c r="C499">
        <v>12</v>
      </c>
      <c r="D499" s="16">
        <v>52.2</v>
      </c>
      <c r="E499">
        <v>0</v>
      </c>
      <c r="F499">
        <v>0</v>
      </c>
      <c r="G499" s="14">
        <v>8.379175704989155</v>
      </c>
      <c r="I499">
        <f>IF(E499-F499&gt;0,(E499-F499)*60*$I$2,0)</f>
        <v>0</v>
      </c>
      <c r="J499">
        <f t="shared" si="36"/>
        <v>837917570.4989156</v>
      </c>
      <c r="K499">
        <f t="shared" si="37"/>
        <v>837917570.4989156</v>
      </c>
    </row>
    <row r="500" spans="1:11" ht="12.75">
      <c r="A500">
        <v>9</v>
      </c>
      <c r="B500">
        <v>4</v>
      </c>
      <c r="C500">
        <v>19</v>
      </c>
      <c r="D500" s="16">
        <v>52.2</v>
      </c>
      <c r="E500">
        <v>0</v>
      </c>
      <c r="F500">
        <v>0</v>
      </c>
      <c r="G500" s="14">
        <v>8.03947939262473</v>
      </c>
      <c r="I500">
        <f>IF(E500-F500&gt;0,(E500-F500)*60*$I$2,0)</f>
        <v>0</v>
      </c>
      <c r="J500">
        <f t="shared" si="36"/>
        <v>803947939.2624729</v>
      </c>
      <c r="K500">
        <f t="shared" si="37"/>
        <v>803947939.2624729</v>
      </c>
    </row>
    <row r="501" spans="1:11" ht="12.75">
      <c r="A501">
        <v>11</v>
      </c>
      <c r="B501">
        <v>13</v>
      </c>
      <c r="C501">
        <v>10</v>
      </c>
      <c r="D501" s="16">
        <v>52.2</v>
      </c>
      <c r="E501">
        <v>0</v>
      </c>
      <c r="F501">
        <v>0</v>
      </c>
      <c r="G501" s="14">
        <v>7.756399132321041</v>
      </c>
      <c r="I501">
        <f aca="true" t="shared" si="44" ref="I501:I524">IF(E501&lt;F501,0,(E501-F501)*60*I$2)</f>
        <v>0</v>
      </c>
      <c r="J501">
        <f t="shared" si="36"/>
        <v>775639913.2321042</v>
      </c>
      <c r="K501">
        <f t="shared" si="37"/>
        <v>775639913.2321042</v>
      </c>
    </row>
    <row r="502" spans="1:11" ht="12.75">
      <c r="A502">
        <v>11</v>
      </c>
      <c r="B502">
        <v>14</v>
      </c>
      <c r="C502">
        <v>21</v>
      </c>
      <c r="D502" s="16">
        <v>52.2</v>
      </c>
      <c r="E502">
        <v>0</v>
      </c>
      <c r="F502">
        <v>0</v>
      </c>
      <c r="G502" s="14">
        <v>7.81301518438178</v>
      </c>
      <c r="I502">
        <f t="shared" si="44"/>
        <v>0</v>
      </c>
      <c r="J502">
        <f t="shared" si="36"/>
        <v>781301518.4381781</v>
      </c>
      <c r="K502">
        <f t="shared" si="37"/>
        <v>781301518.4381781</v>
      </c>
    </row>
    <row r="503" spans="1:11" ht="12.75">
      <c r="A503">
        <v>11</v>
      </c>
      <c r="B503">
        <v>24</v>
      </c>
      <c r="C503">
        <v>1</v>
      </c>
      <c r="D503" s="16">
        <v>52.2</v>
      </c>
      <c r="E503">
        <v>0</v>
      </c>
      <c r="F503">
        <v>0</v>
      </c>
      <c r="G503" s="14">
        <v>7.756399132321041</v>
      </c>
      <c r="I503">
        <f t="shared" si="44"/>
        <v>0</v>
      </c>
      <c r="J503">
        <f t="shared" si="36"/>
        <v>775639913.2321042</v>
      </c>
      <c r="K503">
        <f t="shared" si="37"/>
        <v>775639913.2321042</v>
      </c>
    </row>
    <row r="504" spans="1:11" ht="12.75">
      <c r="A504">
        <v>11</v>
      </c>
      <c r="B504">
        <v>24</v>
      </c>
      <c r="C504">
        <v>24</v>
      </c>
      <c r="D504" s="16">
        <v>52.2</v>
      </c>
      <c r="E504">
        <v>0</v>
      </c>
      <c r="F504">
        <v>0</v>
      </c>
      <c r="G504" s="14">
        <v>7.756399132321041</v>
      </c>
      <c r="I504">
        <f t="shared" si="44"/>
        <v>0</v>
      </c>
      <c r="J504">
        <f t="shared" si="36"/>
        <v>775639913.2321042</v>
      </c>
      <c r="K504">
        <f t="shared" si="37"/>
        <v>775639913.2321042</v>
      </c>
    </row>
    <row r="505" spans="1:11" ht="12.75">
      <c r="A505">
        <v>11</v>
      </c>
      <c r="B505">
        <v>25</v>
      </c>
      <c r="C505">
        <v>10</v>
      </c>
      <c r="D505" s="16">
        <v>52.2</v>
      </c>
      <c r="E505">
        <v>0</v>
      </c>
      <c r="F505">
        <v>0</v>
      </c>
      <c r="G505" s="14">
        <v>7.699783080260304</v>
      </c>
      <c r="I505">
        <f t="shared" si="44"/>
        <v>0</v>
      </c>
      <c r="J505">
        <f t="shared" si="36"/>
        <v>769978308.0260304</v>
      </c>
      <c r="K505">
        <f t="shared" si="37"/>
        <v>769978308.0260304</v>
      </c>
    </row>
    <row r="506" spans="1:11" ht="12.75">
      <c r="A506">
        <v>11</v>
      </c>
      <c r="B506">
        <v>25</v>
      </c>
      <c r="C506">
        <v>16</v>
      </c>
      <c r="D506" s="16">
        <v>52.2</v>
      </c>
      <c r="E506">
        <v>0</v>
      </c>
      <c r="F506">
        <v>0</v>
      </c>
      <c r="G506" s="14">
        <v>7.81301518438178</v>
      </c>
      <c r="I506">
        <f t="shared" si="44"/>
        <v>0</v>
      </c>
      <c r="J506">
        <f t="shared" si="36"/>
        <v>781301518.4381781</v>
      </c>
      <c r="K506">
        <f t="shared" si="37"/>
        <v>781301518.4381781</v>
      </c>
    </row>
    <row r="507" spans="1:11" ht="12.75">
      <c r="A507">
        <v>11</v>
      </c>
      <c r="B507">
        <v>26</v>
      </c>
      <c r="C507">
        <v>5</v>
      </c>
      <c r="D507" s="16">
        <v>52.2</v>
      </c>
      <c r="E507">
        <v>0</v>
      </c>
      <c r="F507">
        <v>0</v>
      </c>
      <c r="G507" s="14">
        <v>7.756399132321041</v>
      </c>
      <c r="I507">
        <f t="shared" si="44"/>
        <v>0</v>
      </c>
      <c r="J507">
        <f t="shared" si="36"/>
        <v>775639913.2321042</v>
      </c>
      <c r="K507">
        <f t="shared" si="37"/>
        <v>775639913.2321042</v>
      </c>
    </row>
    <row r="508" spans="1:11" ht="12.75">
      <c r="A508">
        <v>11</v>
      </c>
      <c r="B508">
        <v>26</v>
      </c>
      <c r="C508">
        <v>17</v>
      </c>
      <c r="D508" s="16">
        <v>52.2</v>
      </c>
      <c r="E508">
        <v>0</v>
      </c>
      <c r="F508">
        <v>0</v>
      </c>
      <c r="G508" s="14">
        <v>7.756399132321041</v>
      </c>
      <c r="I508">
        <f t="shared" si="44"/>
        <v>0</v>
      </c>
      <c r="J508">
        <f t="shared" si="36"/>
        <v>775639913.2321042</v>
      </c>
      <c r="K508">
        <f t="shared" si="37"/>
        <v>775639913.2321042</v>
      </c>
    </row>
    <row r="509" spans="1:11" ht="12.75">
      <c r="A509">
        <v>11</v>
      </c>
      <c r="B509">
        <v>28</v>
      </c>
      <c r="C509">
        <v>5</v>
      </c>
      <c r="D509" s="16">
        <v>52.2</v>
      </c>
      <c r="E509">
        <v>0</v>
      </c>
      <c r="F509">
        <v>0</v>
      </c>
      <c r="G509" s="14">
        <v>7.81301518438178</v>
      </c>
      <c r="I509">
        <f t="shared" si="44"/>
        <v>0</v>
      </c>
      <c r="J509">
        <f t="shared" si="36"/>
        <v>781301518.4381781</v>
      </c>
      <c r="K509">
        <f t="shared" si="37"/>
        <v>781301518.4381781</v>
      </c>
    </row>
    <row r="510" spans="1:11" ht="12.75">
      <c r="A510">
        <v>11</v>
      </c>
      <c r="B510">
        <v>13</v>
      </c>
      <c r="C510">
        <v>11</v>
      </c>
      <c r="D510" s="16">
        <v>52.3</v>
      </c>
      <c r="E510">
        <v>0</v>
      </c>
      <c r="F510">
        <v>0</v>
      </c>
      <c r="G510" s="14">
        <v>7.762838569880822</v>
      </c>
      <c r="I510">
        <f t="shared" si="44"/>
        <v>0</v>
      </c>
      <c r="J510">
        <f aca="true" t="shared" si="45" ref="J510:J573">G510*100000000</f>
        <v>776283856.9880822</v>
      </c>
      <c r="K510">
        <f aca="true" t="shared" si="46" ref="K510:K573">I510+J510</f>
        <v>776283856.9880822</v>
      </c>
    </row>
    <row r="511" spans="1:11" ht="12.75">
      <c r="A511">
        <v>11</v>
      </c>
      <c r="B511">
        <v>14</v>
      </c>
      <c r="C511">
        <v>22</v>
      </c>
      <c r="D511" s="16">
        <v>52.3</v>
      </c>
      <c r="E511">
        <v>0</v>
      </c>
      <c r="F511">
        <v>0</v>
      </c>
      <c r="G511" s="14">
        <v>7.819501625135428</v>
      </c>
      <c r="I511">
        <f t="shared" si="44"/>
        <v>0</v>
      </c>
      <c r="J511">
        <f t="shared" si="45"/>
        <v>781950162.5135428</v>
      </c>
      <c r="K511">
        <f t="shared" si="46"/>
        <v>781950162.5135428</v>
      </c>
    </row>
    <row r="512" spans="1:11" ht="12.75">
      <c r="A512">
        <v>11</v>
      </c>
      <c r="B512">
        <v>25</v>
      </c>
      <c r="C512">
        <v>13</v>
      </c>
      <c r="D512" s="16">
        <v>52.3</v>
      </c>
      <c r="E512">
        <v>0</v>
      </c>
      <c r="F512">
        <v>0</v>
      </c>
      <c r="G512" s="14">
        <v>7.706175514626218</v>
      </c>
      <c r="I512">
        <f t="shared" si="44"/>
        <v>0</v>
      </c>
      <c r="J512">
        <f t="shared" si="45"/>
        <v>770617551.4626218</v>
      </c>
      <c r="K512">
        <f t="shared" si="46"/>
        <v>770617551.4626218</v>
      </c>
    </row>
    <row r="513" spans="1:11" ht="12.75">
      <c r="A513">
        <v>11</v>
      </c>
      <c r="B513">
        <v>26</v>
      </c>
      <c r="C513">
        <v>14</v>
      </c>
      <c r="D513" s="16">
        <v>52.3</v>
      </c>
      <c r="E513">
        <v>0</v>
      </c>
      <c r="F513">
        <v>0</v>
      </c>
      <c r="G513" s="14">
        <v>7.762838569880822</v>
      </c>
      <c r="I513">
        <f t="shared" si="44"/>
        <v>0</v>
      </c>
      <c r="J513">
        <f t="shared" si="45"/>
        <v>776283856.9880822</v>
      </c>
      <c r="K513">
        <f t="shared" si="46"/>
        <v>776283856.9880822</v>
      </c>
    </row>
    <row r="514" spans="1:11" ht="12.75">
      <c r="A514">
        <v>11</v>
      </c>
      <c r="B514">
        <v>28</v>
      </c>
      <c r="C514">
        <v>1</v>
      </c>
      <c r="D514" s="16">
        <v>52.3</v>
      </c>
      <c r="E514">
        <v>0</v>
      </c>
      <c r="F514">
        <v>0</v>
      </c>
      <c r="G514" s="14">
        <v>7.819501625135428</v>
      </c>
      <c r="I514">
        <f t="shared" si="44"/>
        <v>0</v>
      </c>
      <c r="J514">
        <f t="shared" si="45"/>
        <v>781950162.5135428</v>
      </c>
      <c r="K514">
        <f t="shared" si="46"/>
        <v>781950162.5135428</v>
      </c>
    </row>
    <row r="515" spans="1:11" ht="12.75">
      <c r="A515">
        <v>11</v>
      </c>
      <c r="B515">
        <v>28</v>
      </c>
      <c r="C515">
        <v>2</v>
      </c>
      <c r="D515" s="16">
        <v>52.3</v>
      </c>
      <c r="E515">
        <v>0</v>
      </c>
      <c r="F515">
        <v>0</v>
      </c>
      <c r="G515" s="14">
        <v>7.819501625135428</v>
      </c>
      <c r="I515">
        <f t="shared" si="44"/>
        <v>0</v>
      </c>
      <c r="J515">
        <f t="shared" si="45"/>
        <v>781950162.5135428</v>
      </c>
      <c r="K515">
        <f t="shared" si="46"/>
        <v>781950162.5135428</v>
      </c>
    </row>
    <row r="516" spans="1:11" ht="12.75">
      <c r="A516">
        <v>12</v>
      </c>
      <c r="B516">
        <v>8</v>
      </c>
      <c r="C516">
        <v>23</v>
      </c>
      <c r="D516" s="16">
        <v>52.400000000000006</v>
      </c>
      <c r="E516">
        <v>0</v>
      </c>
      <c r="F516">
        <v>0</v>
      </c>
      <c r="G516" s="14">
        <v>7.9393939393939394</v>
      </c>
      <c r="I516">
        <f t="shared" si="44"/>
        <v>0</v>
      </c>
      <c r="J516">
        <f t="shared" si="45"/>
        <v>793939393.939394</v>
      </c>
      <c r="K516">
        <f t="shared" si="46"/>
        <v>793939393.939394</v>
      </c>
    </row>
    <row r="517" spans="1:11" ht="12.75">
      <c r="A517">
        <v>11</v>
      </c>
      <c r="B517">
        <v>14</v>
      </c>
      <c r="C517">
        <v>2</v>
      </c>
      <c r="D517" s="16">
        <v>52.400000000000006</v>
      </c>
      <c r="E517">
        <v>0</v>
      </c>
      <c r="F517">
        <v>0</v>
      </c>
      <c r="G517" s="14">
        <v>7.825974025974026</v>
      </c>
      <c r="I517">
        <f t="shared" si="44"/>
        <v>0</v>
      </c>
      <c r="J517">
        <f t="shared" si="45"/>
        <v>782597402.5974026</v>
      </c>
      <c r="K517">
        <f t="shared" si="46"/>
        <v>782597402.5974026</v>
      </c>
    </row>
    <row r="518" spans="1:11" ht="12.75">
      <c r="A518">
        <v>11</v>
      </c>
      <c r="B518">
        <v>14</v>
      </c>
      <c r="C518">
        <v>11</v>
      </c>
      <c r="D518" s="16">
        <v>52.400000000000006</v>
      </c>
      <c r="E518">
        <v>0</v>
      </c>
      <c r="F518">
        <v>0</v>
      </c>
      <c r="G518" s="14">
        <v>7.825974025974026</v>
      </c>
      <c r="I518">
        <f t="shared" si="44"/>
        <v>0</v>
      </c>
      <c r="J518">
        <f t="shared" si="45"/>
        <v>782597402.5974026</v>
      </c>
      <c r="K518">
        <f t="shared" si="46"/>
        <v>782597402.5974026</v>
      </c>
    </row>
    <row r="519" spans="1:11" ht="12.75">
      <c r="A519">
        <v>11</v>
      </c>
      <c r="B519">
        <v>14</v>
      </c>
      <c r="C519">
        <v>14</v>
      </c>
      <c r="D519" s="16">
        <v>52.400000000000006</v>
      </c>
      <c r="E519">
        <v>0</v>
      </c>
      <c r="F519">
        <v>0</v>
      </c>
      <c r="G519" s="14">
        <v>7.825974025974026</v>
      </c>
      <c r="I519">
        <f t="shared" si="44"/>
        <v>0</v>
      </c>
      <c r="J519">
        <f t="shared" si="45"/>
        <v>782597402.5974026</v>
      </c>
      <c r="K519">
        <f t="shared" si="46"/>
        <v>782597402.5974026</v>
      </c>
    </row>
    <row r="520" spans="1:11" ht="12.75">
      <c r="A520">
        <v>11</v>
      </c>
      <c r="B520">
        <v>25</v>
      </c>
      <c r="C520">
        <v>8</v>
      </c>
      <c r="D520" s="16">
        <v>52.400000000000006</v>
      </c>
      <c r="E520">
        <v>0</v>
      </c>
      <c r="F520">
        <v>0</v>
      </c>
      <c r="G520" s="14">
        <v>7.712554112554113</v>
      </c>
      <c r="I520">
        <f t="shared" si="44"/>
        <v>0</v>
      </c>
      <c r="J520">
        <f t="shared" si="45"/>
        <v>771255411.2554113</v>
      </c>
      <c r="K520">
        <f t="shared" si="46"/>
        <v>771255411.2554113</v>
      </c>
    </row>
    <row r="521" spans="1:11" ht="12.75">
      <c r="A521">
        <v>11</v>
      </c>
      <c r="B521">
        <v>25</v>
      </c>
      <c r="C521">
        <v>9</v>
      </c>
      <c r="D521" s="16">
        <v>52.400000000000006</v>
      </c>
      <c r="E521">
        <v>0</v>
      </c>
      <c r="F521">
        <v>0</v>
      </c>
      <c r="G521" s="14">
        <v>7.712554112554113</v>
      </c>
      <c r="I521">
        <f t="shared" si="44"/>
        <v>0</v>
      </c>
      <c r="J521">
        <f t="shared" si="45"/>
        <v>771255411.2554113</v>
      </c>
      <c r="K521">
        <f t="shared" si="46"/>
        <v>771255411.2554113</v>
      </c>
    </row>
    <row r="522" spans="1:11" ht="12.75">
      <c r="A522">
        <v>11</v>
      </c>
      <c r="B522">
        <v>25</v>
      </c>
      <c r="C522">
        <v>14</v>
      </c>
      <c r="D522" s="16">
        <v>52.400000000000006</v>
      </c>
      <c r="E522">
        <v>0</v>
      </c>
      <c r="F522">
        <v>0</v>
      </c>
      <c r="G522" s="14">
        <v>7.769264069264069</v>
      </c>
      <c r="I522">
        <f t="shared" si="44"/>
        <v>0</v>
      </c>
      <c r="J522">
        <f t="shared" si="45"/>
        <v>776926406.9264069</v>
      </c>
      <c r="K522">
        <f t="shared" si="46"/>
        <v>776926406.9264069</v>
      </c>
    </row>
    <row r="523" spans="1:11" ht="12.75">
      <c r="A523">
        <v>11</v>
      </c>
      <c r="B523">
        <v>26</v>
      </c>
      <c r="C523">
        <v>23</v>
      </c>
      <c r="D523" s="16">
        <v>52.400000000000006</v>
      </c>
      <c r="E523">
        <v>0</v>
      </c>
      <c r="F523">
        <v>0</v>
      </c>
      <c r="G523" s="14">
        <v>7.769264069264069</v>
      </c>
      <c r="I523">
        <f t="shared" si="44"/>
        <v>0</v>
      </c>
      <c r="J523">
        <f t="shared" si="45"/>
        <v>776926406.9264069</v>
      </c>
      <c r="K523">
        <f t="shared" si="46"/>
        <v>776926406.9264069</v>
      </c>
    </row>
    <row r="524" spans="1:11" ht="12.75">
      <c r="A524">
        <v>11</v>
      </c>
      <c r="B524">
        <v>28</v>
      </c>
      <c r="C524">
        <v>3</v>
      </c>
      <c r="D524" s="16">
        <v>52.400000000000006</v>
      </c>
      <c r="E524">
        <v>0</v>
      </c>
      <c r="F524">
        <v>0</v>
      </c>
      <c r="G524" s="14">
        <v>7.882683982683983</v>
      </c>
      <c r="I524">
        <f t="shared" si="44"/>
        <v>0</v>
      </c>
      <c r="J524">
        <f t="shared" si="45"/>
        <v>788268398.2683983</v>
      </c>
      <c r="K524">
        <f t="shared" si="46"/>
        <v>788268398.2683983</v>
      </c>
    </row>
    <row r="525" spans="1:11" ht="12.75">
      <c r="A525">
        <v>10</v>
      </c>
      <c r="B525">
        <v>1</v>
      </c>
      <c r="C525">
        <v>6</v>
      </c>
      <c r="D525" s="16">
        <v>52.5</v>
      </c>
      <c r="E525">
        <v>0</v>
      </c>
      <c r="F525">
        <v>0</v>
      </c>
      <c r="G525" s="14">
        <v>8.05945945945946</v>
      </c>
      <c r="I525">
        <f>IF(E525-F525&gt;0,(E525-F525)*60*$I$2,0)</f>
        <v>0</v>
      </c>
      <c r="J525">
        <f t="shared" si="45"/>
        <v>805945945.945946</v>
      </c>
      <c r="K525">
        <f t="shared" si="46"/>
        <v>805945945.945946</v>
      </c>
    </row>
    <row r="526" spans="1:11" ht="12.75">
      <c r="A526">
        <v>12</v>
      </c>
      <c r="B526">
        <v>4</v>
      </c>
      <c r="C526">
        <v>12</v>
      </c>
      <c r="D526" s="16">
        <v>52.5</v>
      </c>
      <c r="E526">
        <v>0</v>
      </c>
      <c r="F526">
        <v>0</v>
      </c>
      <c r="G526" s="14">
        <v>7.945945945945946</v>
      </c>
      <c r="I526">
        <f aca="true" t="shared" si="47" ref="I526:I531">IF(E526&lt;F526,0,(E526-F526)*60*I$2)</f>
        <v>0</v>
      </c>
      <c r="J526">
        <f t="shared" si="45"/>
        <v>794594594.5945946</v>
      </c>
      <c r="K526">
        <f t="shared" si="46"/>
        <v>794594594.5945946</v>
      </c>
    </row>
    <row r="527" spans="1:11" ht="12.75">
      <c r="A527">
        <v>12</v>
      </c>
      <c r="B527">
        <v>4</v>
      </c>
      <c r="C527">
        <v>13</v>
      </c>
      <c r="D527" s="16">
        <v>52.5</v>
      </c>
      <c r="E527">
        <v>0</v>
      </c>
      <c r="F527">
        <v>0</v>
      </c>
      <c r="G527" s="14">
        <v>7.945945945945946</v>
      </c>
      <c r="I527">
        <f t="shared" si="47"/>
        <v>0</v>
      </c>
      <c r="J527">
        <f t="shared" si="45"/>
        <v>794594594.5945946</v>
      </c>
      <c r="K527">
        <f t="shared" si="46"/>
        <v>794594594.5945946</v>
      </c>
    </row>
    <row r="528" spans="1:11" ht="12.75">
      <c r="A528">
        <v>11</v>
      </c>
      <c r="B528">
        <v>15</v>
      </c>
      <c r="C528">
        <v>6</v>
      </c>
      <c r="D528" s="16">
        <v>52.5</v>
      </c>
      <c r="E528">
        <v>0</v>
      </c>
      <c r="F528">
        <v>0</v>
      </c>
      <c r="G528" s="14">
        <v>7.945945945945946</v>
      </c>
      <c r="I528">
        <f t="shared" si="47"/>
        <v>0</v>
      </c>
      <c r="J528">
        <f t="shared" si="45"/>
        <v>794594594.5945946</v>
      </c>
      <c r="K528">
        <f t="shared" si="46"/>
        <v>794594594.5945946</v>
      </c>
    </row>
    <row r="529" spans="1:11" ht="12.75">
      <c r="A529">
        <v>11</v>
      </c>
      <c r="B529">
        <v>24</v>
      </c>
      <c r="C529">
        <v>2</v>
      </c>
      <c r="D529" s="16">
        <v>52.5</v>
      </c>
      <c r="E529">
        <v>0</v>
      </c>
      <c r="F529">
        <v>0</v>
      </c>
      <c r="G529" s="14">
        <v>7.832432432432433</v>
      </c>
      <c r="I529">
        <f t="shared" si="47"/>
        <v>0</v>
      </c>
      <c r="J529">
        <f t="shared" si="45"/>
        <v>783243243.2432433</v>
      </c>
      <c r="K529">
        <f t="shared" si="46"/>
        <v>783243243.2432433</v>
      </c>
    </row>
    <row r="530" spans="1:11" ht="12.75">
      <c r="A530">
        <v>11</v>
      </c>
      <c r="B530">
        <v>26</v>
      </c>
      <c r="C530">
        <v>16</v>
      </c>
      <c r="D530" s="16">
        <v>52.5</v>
      </c>
      <c r="E530">
        <v>0</v>
      </c>
      <c r="F530">
        <v>0</v>
      </c>
      <c r="G530" s="14">
        <v>7.775675675675675</v>
      </c>
      <c r="I530">
        <f t="shared" si="47"/>
        <v>0</v>
      </c>
      <c r="J530">
        <f t="shared" si="45"/>
        <v>777567567.5675675</v>
      </c>
      <c r="K530">
        <f t="shared" si="46"/>
        <v>777567567.5675675</v>
      </c>
    </row>
    <row r="531" spans="1:11" ht="12.75">
      <c r="A531">
        <v>11</v>
      </c>
      <c r="B531">
        <v>27</v>
      </c>
      <c r="C531">
        <v>7</v>
      </c>
      <c r="D531" s="16">
        <v>52.5</v>
      </c>
      <c r="E531">
        <v>0</v>
      </c>
      <c r="F531">
        <v>0</v>
      </c>
      <c r="G531" s="14">
        <v>7.718918918918918</v>
      </c>
      <c r="I531">
        <f t="shared" si="47"/>
        <v>0</v>
      </c>
      <c r="J531">
        <f t="shared" si="45"/>
        <v>771891891.8918918</v>
      </c>
      <c r="K531">
        <f t="shared" si="46"/>
        <v>771891891.8918918</v>
      </c>
    </row>
    <row r="532" spans="1:11" ht="12.75">
      <c r="A532">
        <v>9</v>
      </c>
      <c r="B532">
        <v>4</v>
      </c>
      <c r="C532">
        <v>8</v>
      </c>
      <c r="D532" s="16">
        <v>52.599999999999994</v>
      </c>
      <c r="E532">
        <v>0</v>
      </c>
      <c r="F532">
        <v>0</v>
      </c>
      <c r="G532" s="14">
        <v>8.122894168466523</v>
      </c>
      <c r="I532">
        <f>IF(E532-F532&gt;0,(E532-F532)*60*$I$2,0)</f>
        <v>0</v>
      </c>
      <c r="J532">
        <f t="shared" si="45"/>
        <v>812289416.8466523</v>
      </c>
      <c r="K532">
        <f t="shared" si="46"/>
        <v>812289416.8466523</v>
      </c>
    </row>
    <row r="533" spans="1:11" ht="12.75">
      <c r="A533">
        <v>12</v>
      </c>
      <c r="B533">
        <v>4</v>
      </c>
      <c r="C533">
        <v>14</v>
      </c>
      <c r="D533" s="16">
        <v>52.599999999999994</v>
      </c>
      <c r="E533">
        <v>0</v>
      </c>
      <c r="F533">
        <v>0</v>
      </c>
      <c r="G533" s="14">
        <v>7.952483801295896</v>
      </c>
      <c r="I533">
        <f aca="true" t="shared" si="48" ref="I533:I542">IF(E533&lt;F533,0,(E533-F533)*60*I$2)</f>
        <v>0</v>
      </c>
      <c r="J533">
        <f t="shared" si="45"/>
        <v>795248380.1295897</v>
      </c>
      <c r="K533">
        <f t="shared" si="46"/>
        <v>795248380.1295897</v>
      </c>
    </row>
    <row r="534" spans="1:11" ht="12.75">
      <c r="A534">
        <v>12</v>
      </c>
      <c r="B534">
        <v>8</v>
      </c>
      <c r="C534">
        <v>16</v>
      </c>
      <c r="D534" s="16">
        <v>52.599999999999994</v>
      </c>
      <c r="E534">
        <v>0</v>
      </c>
      <c r="F534">
        <v>0</v>
      </c>
      <c r="G534" s="14">
        <v>7.895680345572354</v>
      </c>
      <c r="I534">
        <f t="shared" si="48"/>
        <v>0</v>
      </c>
      <c r="J534">
        <f t="shared" si="45"/>
        <v>789568034.5572355</v>
      </c>
      <c r="K534">
        <f t="shared" si="46"/>
        <v>789568034.5572355</v>
      </c>
    </row>
    <row r="535" spans="1:11" ht="12.75">
      <c r="A535">
        <v>11</v>
      </c>
      <c r="B535">
        <v>13</v>
      </c>
      <c r="C535">
        <v>1</v>
      </c>
      <c r="D535" s="16">
        <v>52.599999999999994</v>
      </c>
      <c r="E535">
        <v>0</v>
      </c>
      <c r="F535">
        <v>0</v>
      </c>
      <c r="G535" s="14">
        <v>7.895680345572354</v>
      </c>
      <c r="I535">
        <f t="shared" si="48"/>
        <v>0</v>
      </c>
      <c r="J535">
        <f t="shared" si="45"/>
        <v>789568034.5572355</v>
      </c>
      <c r="K535">
        <f t="shared" si="46"/>
        <v>789568034.5572355</v>
      </c>
    </row>
    <row r="536" spans="1:11" ht="12.75">
      <c r="A536">
        <v>11</v>
      </c>
      <c r="B536">
        <v>14</v>
      </c>
      <c r="C536">
        <v>23</v>
      </c>
      <c r="D536" s="16">
        <v>52.599999999999994</v>
      </c>
      <c r="E536">
        <v>0</v>
      </c>
      <c r="F536">
        <v>0</v>
      </c>
      <c r="G536" s="14">
        <v>7.838876889848812</v>
      </c>
      <c r="I536">
        <f t="shared" si="48"/>
        <v>0</v>
      </c>
      <c r="J536">
        <f t="shared" si="45"/>
        <v>783887688.9848813</v>
      </c>
      <c r="K536">
        <f t="shared" si="46"/>
        <v>783887688.9848813</v>
      </c>
    </row>
    <row r="537" spans="1:11" ht="12.75">
      <c r="A537">
        <v>11</v>
      </c>
      <c r="B537">
        <v>15</v>
      </c>
      <c r="C537">
        <v>7</v>
      </c>
      <c r="D537" s="16">
        <v>52.599999999999994</v>
      </c>
      <c r="E537">
        <v>0</v>
      </c>
      <c r="F537">
        <v>0</v>
      </c>
      <c r="G537" s="14">
        <v>7.952483801295896</v>
      </c>
      <c r="I537">
        <f t="shared" si="48"/>
        <v>0</v>
      </c>
      <c r="J537">
        <f t="shared" si="45"/>
        <v>795248380.1295897</v>
      </c>
      <c r="K537">
        <f t="shared" si="46"/>
        <v>795248380.1295897</v>
      </c>
    </row>
    <row r="538" spans="1:11" ht="12.75">
      <c r="A538">
        <v>11</v>
      </c>
      <c r="B538">
        <v>23</v>
      </c>
      <c r="C538">
        <v>24</v>
      </c>
      <c r="D538" s="16">
        <v>52.599999999999994</v>
      </c>
      <c r="E538">
        <v>0</v>
      </c>
      <c r="F538">
        <v>0</v>
      </c>
      <c r="G538" s="14">
        <v>7.7820734341252695</v>
      </c>
      <c r="I538">
        <f t="shared" si="48"/>
        <v>0</v>
      </c>
      <c r="J538">
        <f t="shared" si="45"/>
        <v>778207343.412527</v>
      </c>
      <c r="K538">
        <f t="shared" si="46"/>
        <v>778207343.412527</v>
      </c>
    </row>
    <row r="539" spans="1:11" ht="12.75">
      <c r="A539">
        <v>11</v>
      </c>
      <c r="B539">
        <v>25</v>
      </c>
      <c r="C539">
        <v>5</v>
      </c>
      <c r="D539" s="16">
        <v>52.599999999999994</v>
      </c>
      <c r="E539">
        <v>0</v>
      </c>
      <c r="F539">
        <v>0</v>
      </c>
      <c r="G539" s="14">
        <v>7.7820734341252695</v>
      </c>
      <c r="I539">
        <f t="shared" si="48"/>
        <v>0</v>
      </c>
      <c r="J539">
        <f t="shared" si="45"/>
        <v>778207343.412527</v>
      </c>
      <c r="K539">
        <f t="shared" si="46"/>
        <v>778207343.412527</v>
      </c>
    </row>
    <row r="540" spans="1:11" ht="12.75">
      <c r="A540">
        <v>11</v>
      </c>
      <c r="B540">
        <v>25</v>
      </c>
      <c r="C540">
        <v>12</v>
      </c>
      <c r="D540" s="16">
        <v>52.599999999999994</v>
      </c>
      <c r="E540">
        <v>0</v>
      </c>
      <c r="F540">
        <v>0</v>
      </c>
      <c r="G540" s="14">
        <v>7.725269978401728</v>
      </c>
      <c r="I540">
        <f t="shared" si="48"/>
        <v>0</v>
      </c>
      <c r="J540">
        <f t="shared" si="45"/>
        <v>772526997.8401728</v>
      </c>
      <c r="K540">
        <f t="shared" si="46"/>
        <v>772526997.8401728</v>
      </c>
    </row>
    <row r="541" spans="1:11" ht="12.75">
      <c r="A541">
        <v>11</v>
      </c>
      <c r="B541">
        <v>26</v>
      </c>
      <c r="C541">
        <v>24</v>
      </c>
      <c r="D541" s="16">
        <v>52.599999999999994</v>
      </c>
      <c r="E541">
        <v>0</v>
      </c>
      <c r="F541">
        <v>0</v>
      </c>
      <c r="G541" s="14">
        <v>7.7820734341252695</v>
      </c>
      <c r="I541">
        <f t="shared" si="48"/>
        <v>0</v>
      </c>
      <c r="J541">
        <f t="shared" si="45"/>
        <v>778207343.412527</v>
      </c>
      <c r="K541">
        <f t="shared" si="46"/>
        <v>778207343.412527</v>
      </c>
    </row>
    <row r="542" spans="1:11" ht="12.75">
      <c r="A542">
        <v>11</v>
      </c>
      <c r="B542">
        <v>27</v>
      </c>
      <c r="C542">
        <v>3</v>
      </c>
      <c r="D542" s="16">
        <v>52.599999999999994</v>
      </c>
      <c r="E542">
        <v>0</v>
      </c>
      <c r="F542">
        <v>0</v>
      </c>
      <c r="G542" s="14">
        <v>7.7820734341252695</v>
      </c>
      <c r="I542">
        <f t="shared" si="48"/>
        <v>0</v>
      </c>
      <c r="J542">
        <f t="shared" si="45"/>
        <v>778207343.412527</v>
      </c>
      <c r="K542">
        <f t="shared" si="46"/>
        <v>778207343.412527</v>
      </c>
    </row>
    <row r="543" spans="1:11" ht="12.75">
      <c r="A543">
        <v>10</v>
      </c>
      <c r="B543">
        <v>4</v>
      </c>
      <c r="C543">
        <v>11</v>
      </c>
      <c r="D543" s="16">
        <v>52.7</v>
      </c>
      <c r="E543">
        <v>0</v>
      </c>
      <c r="F543">
        <v>0</v>
      </c>
      <c r="G543" s="14">
        <v>8.413807982740021</v>
      </c>
      <c r="I543">
        <f>IF(E543-F543&gt;0,(E543-F543)*60*$I$2,0)</f>
        <v>0</v>
      </c>
      <c r="J543">
        <f t="shared" si="45"/>
        <v>841380798.2740021</v>
      </c>
      <c r="K543">
        <f t="shared" si="46"/>
        <v>841380798.2740021</v>
      </c>
    </row>
    <row r="544" spans="1:11" ht="12.75">
      <c r="A544">
        <v>11</v>
      </c>
      <c r="B544">
        <v>12</v>
      </c>
      <c r="C544">
        <v>5</v>
      </c>
      <c r="D544" s="16">
        <v>52.7</v>
      </c>
      <c r="E544">
        <v>0</v>
      </c>
      <c r="F544">
        <v>0</v>
      </c>
      <c r="G544" s="14">
        <v>8.18640776699029</v>
      </c>
      <c r="I544">
        <f aca="true" t="shared" si="49" ref="I544:I552">IF(E544&lt;F544,0,(E544-F544)*60*I$2)</f>
        <v>0</v>
      </c>
      <c r="J544">
        <f t="shared" si="45"/>
        <v>818640776.6990291</v>
      </c>
      <c r="K544">
        <f t="shared" si="46"/>
        <v>818640776.6990291</v>
      </c>
    </row>
    <row r="545" spans="1:11" ht="12.75">
      <c r="A545">
        <v>11</v>
      </c>
      <c r="B545">
        <v>14</v>
      </c>
      <c r="C545">
        <v>1</v>
      </c>
      <c r="D545" s="16">
        <v>52.7</v>
      </c>
      <c r="E545">
        <v>0</v>
      </c>
      <c r="F545">
        <v>0</v>
      </c>
      <c r="G545" s="14">
        <v>7.845307443365696</v>
      </c>
      <c r="I545">
        <f t="shared" si="49"/>
        <v>0</v>
      </c>
      <c r="J545">
        <f t="shared" si="45"/>
        <v>784530744.3365697</v>
      </c>
      <c r="K545">
        <f t="shared" si="46"/>
        <v>784530744.3365697</v>
      </c>
    </row>
    <row r="546" spans="1:11" ht="12.75">
      <c r="A546">
        <v>11</v>
      </c>
      <c r="B546">
        <v>14</v>
      </c>
      <c r="C546">
        <v>10</v>
      </c>
      <c r="D546" s="16">
        <v>52.7</v>
      </c>
      <c r="E546">
        <v>0</v>
      </c>
      <c r="F546">
        <v>0</v>
      </c>
      <c r="G546" s="14">
        <v>7.788457389428262</v>
      </c>
      <c r="I546">
        <f t="shared" si="49"/>
        <v>0</v>
      </c>
      <c r="J546">
        <f t="shared" si="45"/>
        <v>778845738.9428263</v>
      </c>
      <c r="K546">
        <f t="shared" si="46"/>
        <v>778845738.9428263</v>
      </c>
    </row>
    <row r="547" spans="1:11" ht="12.75">
      <c r="A547">
        <v>11</v>
      </c>
      <c r="B547">
        <v>14</v>
      </c>
      <c r="C547">
        <v>16</v>
      </c>
      <c r="D547" s="16">
        <v>52.7</v>
      </c>
      <c r="E547">
        <v>0</v>
      </c>
      <c r="F547">
        <v>0</v>
      </c>
      <c r="G547" s="14">
        <v>7.845307443365696</v>
      </c>
      <c r="I547">
        <f t="shared" si="49"/>
        <v>0</v>
      </c>
      <c r="J547">
        <f t="shared" si="45"/>
        <v>784530744.3365697</v>
      </c>
      <c r="K547">
        <f t="shared" si="46"/>
        <v>784530744.3365697</v>
      </c>
    </row>
    <row r="548" spans="1:11" ht="12.75">
      <c r="A548">
        <v>11</v>
      </c>
      <c r="B548">
        <v>17</v>
      </c>
      <c r="C548">
        <v>3</v>
      </c>
      <c r="D548" s="16">
        <v>52.7</v>
      </c>
      <c r="E548">
        <v>0</v>
      </c>
      <c r="F548">
        <v>0</v>
      </c>
      <c r="G548" s="14">
        <v>8.015857605177994</v>
      </c>
      <c r="I548">
        <f t="shared" si="49"/>
        <v>0</v>
      </c>
      <c r="J548">
        <f t="shared" si="45"/>
        <v>801585760.5177994</v>
      </c>
      <c r="K548">
        <f t="shared" si="46"/>
        <v>801585760.5177994</v>
      </c>
    </row>
    <row r="549" spans="1:11" ht="12.75">
      <c r="A549">
        <v>11</v>
      </c>
      <c r="B549">
        <v>17</v>
      </c>
      <c r="C549">
        <v>4</v>
      </c>
      <c r="D549" s="16">
        <v>52.7</v>
      </c>
      <c r="E549">
        <v>0</v>
      </c>
      <c r="F549">
        <v>0</v>
      </c>
      <c r="G549" s="14">
        <v>8.015857605177994</v>
      </c>
      <c r="I549">
        <f t="shared" si="49"/>
        <v>0</v>
      </c>
      <c r="J549">
        <f t="shared" si="45"/>
        <v>801585760.5177994</v>
      </c>
      <c r="K549">
        <f t="shared" si="46"/>
        <v>801585760.5177994</v>
      </c>
    </row>
    <row r="550" spans="1:11" ht="12.75">
      <c r="A550">
        <v>11</v>
      </c>
      <c r="B550">
        <v>24</v>
      </c>
      <c r="C550">
        <v>3</v>
      </c>
      <c r="D550" s="16">
        <v>52.7</v>
      </c>
      <c r="E550">
        <v>0</v>
      </c>
      <c r="F550">
        <v>0</v>
      </c>
      <c r="G550" s="14">
        <v>7.845307443365696</v>
      </c>
      <c r="I550">
        <f t="shared" si="49"/>
        <v>0</v>
      </c>
      <c r="J550">
        <f t="shared" si="45"/>
        <v>784530744.3365697</v>
      </c>
      <c r="K550">
        <f t="shared" si="46"/>
        <v>784530744.3365697</v>
      </c>
    </row>
    <row r="551" spans="1:11" ht="12.75">
      <c r="A551">
        <v>11</v>
      </c>
      <c r="B551">
        <v>27</v>
      </c>
      <c r="C551">
        <v>1</v>
      </c>
      <c r="D551" s="16">
        <v>52.7</v>
      </c>
      <c r="E551">
        <v>0</v>
      </c>
      <c r="F551">
        <v>0</v>
      </c>
      <c r="G551" s="14">
        <v>7.73160733549083</v>
      </c>
      <c r="I551">
        <f t="shared" si="49"/>
        <v>0</v>
      </c>
      <c r="J551">
        <f t="shared" si="45"/>
        <v>773160733.549083</v>
      </c>
      <c r="K551">
        <f t="shared" si="46"/>
        <v>773160733.549083</v>
      </c>
    </row>
    <row r="552" spans="1:11" ht="12.75">
      <c r="A552">
        <v>11</v>
      </c>
      <c r="B552">
        <v>27</v>
      </c>
      <c r="C552">
        <v>2</v>
      </c>
      <c r="D552" s="16">
        <v>52.7</v>
      </c>
      <c r="E552">
        <v>0</v>
      </c>
      <c r="F552">
        <v>0</v>
      </c>
      <c r="G552" s="14">
        <v>7.788457389428262</v>
      </c>
      <c r="I552">
        <f t="shared" si="49"/>
        <v>0</v>
      </c>
      <c r="J552">
        <f t="shared" si="45"/>
        <v>778845738.9428263</v>
      </c>
      <c r="K552">
        <f t="shared" si="46"/>
        <v>778845738.9428263</v>
      </c>
    </row>
    <row r="553" spans="1:11" ht="12.75">
      <c r="A553">
        <v>10</v>
      </c>
      <c r="B553">
        <v>1</v>
      </c>
      <c r="C553">
        <v>4</v>
      </c>
      <c r="D553" s="16">
        <v>52.8</v>
      </c>
      <c r="E553">
        <v>0</v>
      </c>
      <c r="F553">
        <v>0</v>
      </c>
      <c r="G553" s="14">
        <v>8.022413793103448</v>
      </c>
      <c r="I553">
        <f>IF(E553-F553&gt;0,(E553-F553)*60*$I$2,0)</f>
        <v>0</v>
      </c>
      <c r="J553">
        <f t="shared" si="45"/>
        <v>802241379.3103448</v>
      </c>
      <c r="K553">
        <f t="shared" si="46"/>
        <v>802241379.3103448</v>
      </c>
    </row>
    <row r="554" spans="1:11" ht="12.75">
      <c r="A554">
        <v>11</v>
      </c>
      <c r="B554">
        <v>13</v>
      </c>
      <c r="C554">
        <v>8</v>
      </c>
      <c r="D554" s="16">
        <v>52.8</v>
      </c>
      <c r="E554">
        <v>0</v>
      </c>
      <c r="F554">
        <v>0</v>
      </c>
      <c r="G554" s="14">
        <v>7.794827586206896</v>
      </c>
      <c r="I554">
        <f aca="true" t="shared" si="50" ref="I554:I563">IF(E554&lt;F554,0,(E554-F554)*60*I$2)</f>
        <v>0</v>
      </c>
      <c r="J554">
        <f t="shared" si="45"/>
        <v>779482758.6206896</v>
      </c>
      <c r="K554">
        <f t="shared" si="46"/>
        <v>779482758.6206896</v>
      </c>
    </row>
    <row r="555" spans="1:11" ht="12.75">
      <c r="A555">
        <v>11</v>
      </c>
      <c r="B555">
        <v>15</v>
      </c>
      <c r="C555">
        <v>5</v>
      </c>
      <c r="D555" s="16">
        <v>52.8</v>
      </c>
      <c r="E555">
        <v>0</v>
      </c>
      <c r="F555">
        <v>0</v>
      </c>
      <c r="G555" s="14">
        <v>7.9655172413793105</v>
      </c>
      <c r="I555">
        <f t="shared" si="50"/>
        <v>0</v>
      </c>
      <c r="J555">
        <f t="shared" si="45"/>
        <v>796551724.1379311</v>
      </c>
      <c r="K555">
        <f t="shared" si="46"/>
        <v>796551724.1379311</v>
      </c>
    </row>
    <row r="556" spans="1:11" ht="12.75">
      <c r="A556">
        <v>11</v>
      </c>
      <c r="B556">
        <v>25</v>
      </c>
      <c r="C556">
        <v>6</v>
      </c>
      <c r="D556" s="16">
        <v>52.8</v>
      </c>
      <c r="E556">
        <v>0</v>
      </c>
      <c r="F556">
        <v>0</v>
      </c>
      <c r="G556" s="14">
        <v>7.7379310344827585</v>
      </c>
      <c r="I556">
        <f t="shared" si="50"/>
        <v>0</v>
      </c>
      <c r="J556">
        <f t="shared" si="45"/>
        <v>773793103.4482758</v>
      </c>
      <c r="K556">
        <f t="shared" si="46"/>
        <v>773793103.4482758</v>
      </c>
    </row>
    <row r="557" spans="1:11" ht="12.75">
      <c r="A557">
        <v>11</v>
      </c>
      <c r="B557">
        <v>25</v>
      </c>
      <c r="C557">
        <v>15</v>
      </c>
      <c r="D557" s="16">
        <v>52.8</v>
      </c>
      <c r="E557">
        <v>0</v>
      </c>
      <c r="F557">
        <v>0</v>
      </c>
      <c r="G557" s="14">
        <v>7.794827586206896</v>
      </c>
      <c r="I557">
        <f t="shared" si="50"/>
        <v>0</v>
      </c>
      <c r="J557">
        <f t="shared" si="45"/>
        <v>779482758.6206896</v>
      </c>
      <c r="K557">
        <f t="shared" si="46"/>
        <v>779482758.6206896</v>
      </c>
    </row>
    <row r="558" spans="1:11" ht="12.75">
      <c r="A558">
        <v>11</v>
      </c>
      <c r="B558">
        <v>27</v>
      </c>
      <c r="C558">
        <v>5</v>
      </c>
      <c r="D558" s="16">
        <v>52.8</v>
      </c>
      <c r="E558">
        <v>0</v>
      </c>
      <c r="F558">
        <v>0</v>
      </c>
      <c r="G558" s="14">
        <v>7.7379310344827585</v>
      </c>
      <c r="I558">
        <f t="shared" si="50"/>
        <v>0</v>
      </c>
      <c r="J558">
        <f t="shared" si="45"/>
        <v>773793103.4482758</v>
      </c>
      <c r="K558">
        <f t="shared" si="46"/>
        <v>773793103.4482758</v>
      </c>
    </row>
    <row r="559" spans="1:11" ht="12.75">
      <c r="A559">
        <v>11</v>
      </c>
      <c r="B559">
        <v>12</v>
      </c>
      <c r="C559">
        <v>3</v>
      </c>
      <c r="D559" s="16">
        <v>52.900000000000006</v>
      </c>
      <c r="E559">
        <v>0</v>
      </c>
      <c r="F559">
        <v>0</v>
      </c>
      <c r="G559" s="14">
        <v>8.256727664155006</v>
      </c>
      <c r="I559">
        <f t="shared" si="50"/>
        <v>0</v>
      </c>
      <c r="J559">
        <f t="shared" si="45"/>
        <v>825672766.4155006</v>
      </c>
      <c r="K559">
        <f t="shared" si="46"/>
        <v>825672766.4155006</v>
      </c>
    </row>
    <row r="560" spans="1:11" ht="12.75">
      <c r="A560">
        <v>11</v>
      </c>
      <c r="B560">
        <v>12</v>
      </c>
      <c r="C560">
        <v>4</v>
      </c>
      <c r="D560" s="16">
        <v>52.900000000000006</v>
      </c>
      <c r="E560">
        <v>0</v>
      </c>
      <c r="F560">
        <v>0</v>
      </c>
      <c r="G560" s="14">
        <v>8.199784714747041</v>
      </c>
      <c r="I560">
        <f t="shared" si="50"/>
        <v>0</v>
      </c>
      <c r="J560">
        <f t="shared" si="45"/>
        <v>819978471.4747041</v>
      </c>
      <c r="K560">
        <f t="shared" si="46"/>
        <v>819978471.4747041</v>
      </c>
    </row>
    <row r="561" spans="1:11" ht="12.75">
      <c r="A561">
        <v>11</v>
      </c>
      <c r="B561">
        <v>14</v>
      </c>
      <c r="C561">
        <v>9</v>
      </c>
      <c r="D561" s="16">
        <v>52.900000000000006</v>
      </c>
      <c r="E561">
        <v>0</v>
      </c>
      <c r="F561">
        <v>0</v>
      </c>
      <c r="G561" s="14">
        <v>7.801184068891281</v>
      </c>
      <c r="I561">
        <f t="shared" si="50"/>
        <v>0</v>
      </c>
      <c r="J561">
        <f t="shared" si="45"/>
        <v>780118406.8891281</v>
      </c>
      <c r="K561">
        <f t="shared" si="46"/>
        <v>780118406.8891281</v>
      </c>
    </row>
    <row r="562" spans="1:11" ht="12.75">
      <c r="A562">
        <v>11</v>
      </c>
      <c r="B562">
        <v>14</v>
      </c>
      <c r="C562">
        <v>24</v>
      </c>
      <c r="D562" s="16">
        <v>52.900000000000006</v>
      </c>
      <c r="E562">
        <v>0</v>
      </c>
      <c r="F562">
        <v>0</v>
      </c>
      <c r="G562" s="14">
        <v>7.858127018299248</v>
      </c>
      <c r="I562">
        <f t="shared" si="50"/>
        <v>0</v>
      </c>
      <c r="J562">
        <f t="shared" si="45"/>
        <v>785812701.8299248</v>
      </c>
      <c r="K562">
        <f t="shared" si="46"/>
        <v>785812701.8299248</v>
      </c>
    </row>
    <row r="563" spans="1:11" ht="12.75">
      <c r="A563">
        <v>11</v>
      </c>
      <c r="B563">
        <v>15</v>
      </c>
      <c r="C563">
        <v>4</v>
      </c>
      <c r="D563" s="16">
        <v>52.900000000000006</v>
      </c>
      <c r="E563">
        <v>0</v>
      </c>
      <c r="F563">
        <v>0</v>
      </c>
      <c r="G563" s="14">
        <v>7.915069967707213</v>
      </c>
      <c r="I563">
        <f t="shared" si="50"/>
        <v>0</v>
      </c>
      <c r="J563">
        <f t="shared" si="45"/>
        <v>791506996.7707213</v>
      </c>
      <c r="K563">
        <f t="shared" si="46"/>
        <v>791506996.7707213</v>
      </c>
    </row>
    <row r="564" spans="1:11" ht="12.75">
      <c r="A564">
        <v>10</v>
      </c>
      <c r="B564">
        <v>4</v>
      </c>
      <c r="C564">
        <v>10</v>
      </c>
      <c r="D564" s="16">
        <v>53</v>
      </c>
      <c r="E564">
        <v>0</v>
      </c>
      <c r="F564">
        <v>0</v>
      </c>
      <c r="G564" s="14">
        <v>8.434408602150539</v>
      </c>
      <c r="I564">
        <f>IF(E564-F564&gt;0,(E564-F564)*60*$I$2,0)</f>
        <v>0</v>
      </c>
      <c r="J564">
        <f t="shared" si="45"/>
        <v>843440860.2150539</v>
      </c>
      <c r="K564">
        <f t="shared" si="46"/>
        <v>843440860.2150539</v>
      </c>
    </row>
    <row r="565" spans="1:11" ht="12.75">
      <c r="A565">
        <v>11</v>
      </c>
      <c r="B565">
        <v>11</v>
      </c>
      <c r="C565">
        <v>24</v>
      </c>
      <c r="D565" s="16">
        <v>53</v>
      </c>
      <c r="E565">
        <v>0</v>
      </c>
      <c r="F565">
        <v>0</v>
      </c>
      <c r="G565" s="14">
        <v>8.149462365591399</v>
      </c>
      <c r="I565">
        <f aca="true" t="shared" si="51" ref="I565:I570">IF(E565&lt;F565,0,(E565-F565)*60*I$2)</f>
        <v>0</v>
      </c>
      <c r="J565">
        <f t="shared" si="45"/>
        <v>814946236.5591398</v>
      </c>
      <c r="K565">
        <f t="shared" si="46"/>
        <v>814946236.5591398</v>
      </c>
    </row>
    <row r="566" spans="1:11" ht="12.75">
      <c r="A566">
        <v>11</v>
      </c>
      <c r="B566">
        <v>14</v>
      </c>
      <c r="C566">
        <v>8</v>
      </c>
      <c r="D566" s="16">
        <v>53</v>
      </c>
      <c r="E566">
        <v>0</v>
      </c>
      <c r="F566">
        <v>0</v>
      </c>
      <c r="G566" s="14">
        <v>7.80752688172043</v>
      </c>
      <c r="I566">
        <f t="shared" si="51"/>
        <v>0</v>
      </c>
      <c r="J566">
        <f t="shared" si="45"/>
        <v>780752688.172043</v>
      </c>
      <c r="K566">
        <f t="shared" si="46"/>
        <v>780752688.172043</v>
      </c>
    </row>
    <row r="567" spans="1:11" ht="12.75">
      <c r="A567">
        <v>11</v>
      </c>
      <c r="B567">
        <v>15</v>
      </c>
      <c r="C567">
        <v>3</v>
      </c>
      <c r="D567" s="16">
        <v>53</v>
      </c>
      <c r="E567">
        <v>0</v>
      </c>
      <c r="F567">
        <v>0</v>
      </c>
      <c r="G567" s="14">
        <v>7.978494623655915</v>
      </c>
      <c r="I567">
        <f t="shared" si="51"/>
        <v>0</v>
      </c>
      <c r="J567">
        <f t="shared" si="45"/>
        <v>797849462.3655915</v>
      </c>
      <c r="K567">
        <f t="shared" si="46"/>
        <v>797849462.3655915</v>
      </c>
    </row>
    <row r="568" spans="1:11" ht="12.75">
      <c r="A568">
        <v>11</v>
      </c>
      <c r="B568">
        <v>25</v>
      </c>
      <c r="C568">
        <v>1</v>
      </c>
      <c r="D568" s="16">
        <v>53</v>
      </c>
      <c r="E568">
        <v>0</v>
      </c>
      <c r="F568">
        <v>0</v>
      </c>
      <c r="G568" s="14">
        <v>7.80752688172043</v>
      </c>
      <c r="I568">
        <f t="shared" si="51"/>
        <v>0</v>
      </c>
      <c r="J568">
        <f t="shared" si="45"/>
        <v>780752688.172043</v>
      </c>
      <c r="K568">
        <f t="shared" si="46"/>
        <v>780752688.172043</v>
      </c>
    </row>
    <row r="569" spans="1:11" ht="12.75">
      <c r="A569">
        <v>11</v>
      </c>
      <c r="B569">
        <v>27</v>
      </c>
      <c r="C569">
        <v>4</v>
      </c>
      <c r="D569" s="16">
        <v>53</v>
      </c>
      <c r="E569">
        <v>0</v>
      </c>
      <c r="F569">
        <v>0</v>
      </c>
      <c r="G569" s="14">
        <v>7.7505376344086025</v>
      </c>
      <c r="I569">
        <f t="shared" si="51"/>
        <v>0</v>
      </c>
      <c r="J569">
        <f t="shared" si="45"/>
        <v>775053763.4408603</v>
      </c>
      <c r="K569">
        <f t="shared" si="46"/>
        <v>775053763.4408603</v>
      </c>
    </row>
    <row r="570" spans="1:11" ht="12.75">
      <c r="A570">
        <v>11</v>
      </c>
      <c r="B570">
        <v>27</v>
      </c>
      <c r="C570">
        <v>6</v>
      </c>
      <c r="D570" s="16">
        <v>53</v>
      </c>
      <c r="E570">
        <v>0</v>
      </c>
      <c r="F570">
        <v>0</v>
      </c>
      <c r="G570" s="14">
        <v>7.7505376344086025</v>
      </c>
      <c r="I570">
        <f t="shared" si="51"/>
        <v>0</v>
      </c>
      <c r="J570">
        <f t="shared" si="45"/>
        <v>775053763.4408603</v>
      </c>
      <c r="K570">
        <f t="shared" si="46"/>
        <v>775053763.4408603</v>
      </c>
    </row>
    <row r="571" spans="1:11" ht="12.75">
      <c r="A571">
        <v>10</v>
      </c>
      <c r="B571">
        <v>1</v>
      </c>
      <c r="C571">
        <v>5</v>
      </c>
      <c r="D571" s="16">
        <v>53.099999999999994</v>
      </c>
      <c r="E571">
        <v>0</v>
      </c>
      <c r="F571">
        <v>0</v>
      </c>
      <c r="G571" s="14">
        <v>8.099033297529537</v>
      </c>
      <c r="I571">
        <f>IF(E571-F571&gt;0,(E571-F571)*60*$I$2,0)</f>
        <v>0</v>
      </c>
      <c r="J571">
        <f t="shared" si="45"/>
        <v>809903329.7529538</v>
      </c>
      <c r="K571">
        <f t="shared" si="46"/>
        <v>809903329.7529538</v>
      </c>
    </row>
    <row r="572" spans="1:11" ht="12.75">
      <c r="A572">
        <v>11</v>
      </c>
      <c r="B572">
        <v>12</v>
      </c>
      <c r="C572">
        <v>2</v>
      </c>
      <c r="D572" s="16">
        <v>53.099999999999994</v>
      </c>
      <c r="E572">
        <v>0</v>
      </c>
      <c r="F572">
        <v>0</v>
      </c>
      <c r="G572" s="14">
        <v>8.213104189044039</v>
      </c>
      <c r="I572">
        <f>IF(E572&lt;F572,0,(E572-F572)*60*I$2)</f>
        <v>0</v>
      </c>
      <c r="J572">
        <f t="shared" si="45"/>
        <v>821310418.9044038</v>
      </c>
      <c r="K572">
        <f t="shared" si="46"/>
        <v>821310418.9044038</v>
      </c>
    </row>
    <row r="573" spans="1:11" ht="12.75">
      <c r="A573">
        <v>11</v>
      </c>
      <c r="B573">
        <v>13</v>
      </c>
      <c r="C573">
        <v>16</v>
      </c>
      <c r="D573" s="16">
        <v>53.099999999999994</v>
      </c>
      <c r="E573">
        <v>0</v>
      </c>
      <c r="F573">
        <v>0</v>
      </c>
      <c r="G573" s="14">
        <v>7.756820622986036</v>
      </c>
      <c r="I573">
        <f>IF(E573&lt;F573,0,(E573-F573)*60*I$2)</f>
        <v>0</v>
      </c>
      <c r="J573">
        <f t="shared" si="45"/>
        <v>775682062.2986037</v>
      </c>
      <c r="K573">
        <f t="shared" si="46"/>
        <v>775682062.2986037</v>
      </c>
    </row>
    <row r="574" spans="1:11" ht="12.75">
      <c r="A574">
        <v>11</v>
      </c>
      <c r="B574">
        <v>14</v>
      </c>
      <c r="C574">
        <v>15</v>
      </c>
      <c r="D574" s="16">
        <v>53.099999999999994</v>
      </c>
      <c r="E574">
        <v>0</v>
      </c>
      <c r="F574">
        <v>0</v>
      </c>
      <c r="G574" s="14">
        <v>7.870891514500538</v>
      </c>
      <c r="I574">
        <f>IF(E574&lt;F574,0,(E574-F574)*60*I$2)</f>
        <v>0</v>
      </c>
      <c r="J574">
        <f aca="true" t="shared" si="52" ref="J574:J634">G574*100000000</f>
        <v>787089151.4500538</v>
      </c>
      <c r="K574">
        <f aca="true" t="shared" si="53" ref="K574:K634">I574+J574</f>
        <v>787089151.4500538</v>
      </c>
    </row>
    <row r="575" spans="1:11" ht="12.75">
      <c r="A575">
        <v>11</v>
      </c>
      <c r="B575">
        <v>25</v>
      </c>
      <c r="C575">
        <v>2</v>
      </c>
      <c r="D575" s="16">
        <v>53.099999999999994</v>
      </c>
      <c r="E575">
        <v>0</v>
      </c>
      <c r="F575">
        <v>0</v>
      </c>
      <c r="G575" s="14">
        <v>7.813856068743286</v>
      </c>
      <c r="I575">
        <f>IF(E575&lt;F575,0,(E575-F575)*60*I$2)</f>
        <v>0</v>
      </c>
      <c r="J575">
        <f t="shared" si="52"/>
        <v>781385606.8743286</v>
      </c>
      <c r="K575">
        <f t="shared" si="53"/>
        <v>781385606.8743286</v>
      </c>
    </row>
    <row r="576" spans="1:11" ht="12.75">
      <c r="A576">
        <v>11</v>
      </c>
      <c r="B576">
        <v>27</v>
      </c>
      <c r="C576">
        <v>8</v>
      </c>
      <c r="D576" s="16">
        <v>53.099999999999994</v>
      </c>
      <c r="E576">
        <v>0</v>
      </c>
      <c r="F576">
        <v>0</v>
      </c>
      <c r="G576" s="14">
        <v>7.813856068743286</v>
      </c>
      <c r="I576">
        <f>IF(E576&lt;F576,0,(E576-F576)*60*I$2)</f>
        <v>0</v>
      </c>
      <c r="J576">
        <f t="shared" si="52"/>
        <v>781385606.8743286</v>
      </c>
      <c r="K576">
        <f t="shared" si="53"/>
        <v>781385606.8743286</v>
      </c>
    </row>
    <row r="577" spans="1:11" ht="12.75">
      <c r="A577">
        <v>10</v>
      </c>
      <c r="B577">
        <v>4</v>
      </c>
      <c r="C577">
        <v>19</v>
      </c>
      <c r="D577" s="16">
        <v>53.2</v>
      </c>
      <c r="E577">
        <v>0</v>
      </c>
      <c r="F577">
        <v>0</v>
      </c>
      <c r="G577" s="14">
        <v>8.448068669527897</v>
      </c>
      <c r="I577">
        <f>IF(E577-F577&gt;0,(E577-F577)*60*$I$2,0)</f>
        <v>0</v>
      </c>
      <c r="J577">
        <f t="shared" si="52"/>
        <v>844806866.9527898</v>
      </c>
      <c r="K577">
        <f t="shared" si="53"/>
        <v>844806866.9527898</v>
      </c>
    </row>
    <row r="578" spans="1:11" ht="12.75">
      <c r="A578">
        <v>12</v>
      </c>
      <c r="B578">
        <v>4</v>
      </c>
      <c r="C578">
        <v>15</v>
      </c>
      <c r="D578" s="16">
        <v>53.2</v>
      </c>
      <c r="E578">
        <v>0</v>
      </c>
      <c r="F578">
        <v>0</v>
      </c>
      <c r="G578" s="14">
        <v>7.991416309012875</v>
      </c>
      <c r="I578">
        <f aca="true" t="shared" si="54" ref="I578:I594">IF(E578&lt;F578,0,(E578-F578)*60*I$2)</f>
        <v>0</v>
      </c>
      <c r="J578">
        <f t="shared" si="52"/>
        <v>799141630.9012874</v>
      </c>
      <c r="K578">
        <f t="shared" si="53"/>
        <v>799141630.9012874</v>
      </c>
    </row>
    <row r="579" spans="1:11" ht="12.75">
      <c r="A579">
        <v>12</v>
      </c>
      <c r="B579">
        <v>4</v>
      </c>
      <c r="C579">
        <v>17</v>
      </c>
      <c r="D579" s="16">
        <v>53.2</v>
      </c>
      <c r="E579">
        <v>0</v>
      </c>
      <c r="F579">
        <v>0</v>
      </c>
      <c r="G579" s="14">
        <v>7.991416309012875</v>
      </c>
      <c r="I579">
        <f t="shared" si="54"/>
        <v>0</v>
      </c>
      <c r="J579">
        <f t="shared" si="52"/>
        <v>799141630.9012874</v>
      </c>
      <c r="K579">
        <f t="shared" si="53"/>
        <v>799141630.9012874</v>
      </c>
    </row>
    <row r="580" spans="1:11" ht="12.75">
      <c r="A580">
        <v>11</v>
      </c>
      <c r="B580">
        <v>12</v>
      </c>
      <c r="C580">
        <v>1</v>
      </c>
      <c r="D580" s="16">
        <v>53.2</v>
      </c>
      <c r="E580">
        <v>0</v>
      </c>
      <c r="F580">
        <v>0</v>
      </c>
      <c r="G580" s="14">
        <v>8.10557939914163</v>
      </c>
      <c r="I580">
        <f t="shared" si="54"/>
        <v>0</v>
      </c>
      <c r="J580">
        <f t="shared" si="52"/>
        <v>810557939.914163</v>
      </c>
      <c r="K580">
        <f t="shared" si="53"/>
        <v>810557939.914163</v>
      </c>
    </row>
    <row r="581" spans="1:11" ht="12.75">
      <c r="A581">
        <v>11</v>
      </c>
      <c r="B581">
        <v>13</v>
      </c>
      <c r="C581">
        <v>13</v>
      </c>
      <c r="D581" s="16">
        <v>53.2</v>
      </c>
      <c r="E581">
        <v>0</v>
      </c>
      <c r="F581">
        <v>0</v>
      </c>
      <c r="G581" s="14">
        <v>7.8201716738197415</v>
      </c>
      <c r="I581">
        <f t="shared" si="54"/>
        <v>0</v>
      </c>
      <c r="J581">
        <f t="shared" si="52"/>
        <v>782017167.3819741</v>
      </c>
      <c r="K581">
        <f t="shared" si="53"/>
        <v>782017167.3819741</v>
      </c>
    </row>
    <row r="582" spans="1:11" ht="12.75">
      <c r="A582">
        <v>11</v>
      </c>
      <c r="B582">
        <v>13</v>
      </c>
      <c r="C582">
        <v>14</v>
      </c>
      <c r="D582" s="16">
        <v>53.2</v>
      </c>
      <c r="E582">
        <v>0</v>
      </c>
      <c r="F582">
        <v>0</v>
      </c>
      <c r="G582" s="14">
        <v>7.8201716738197415</v>
      </c>
      <c r="I582">
        <f t="shared" si="54"/>
        <v>0</v>
      </c>
      <c r="J582">
        <f t="shared" si="52"/>
        <v>782017167.3819741</v>
      </c>
      <c r="K582">
        <f t="shared" si="53"/>
        <v>782017167.3819741</v>
      </c>
    </row>
    <row r="583" spans="1:11" ht="12.75">
      <c r="A583">
        <v>11</v>
      </c>
      <c r="B583">
        <v>13</v>
      </c>
      <c r="C583">
        <v>24</v>
      </c>
      <c r="D583" s="16">
        <v>53.2</v>
      </c>
      <c r="E583">
        <v>0</v>
      </c>
      <c r="F583">
        <v>0</v>
      </c>
      <c r="G583" s="14">
        <v>7.8201716738197415</v>
      </c>
      <c r="I583">
        <f t="shared" si="54"/>
        <v>0</v>
      </c>
      <c r="J583">
        <f t="shared" si="52"/>
        <v>782017167.3819741</v>
      </c>
      <c r="K583">
        <f t="shared" si="53"/>
        <v>782017167.3819741</v>
      </c>
    </row>
    <row r="584" spans="1:11" ht="12.75">
      <c r="A584">
        <v>11</v>
      </c>
      <c r="B584">
        <v>15</v>
      </c>
      <c r="C584">
        <v>1</v>
      </c>
      <c r="D584" s="16">
        <v>53.2</v>
      </c>
      <c r="E584">
        <v>0</v>
      </c>
      <c r="F584">
        <v>0</v>
      </c>
      <c r="G584" s="14">
        <v>7.934334763948498</v>
      </c>
      <c r="I584">
        <f t="shared" si="54"/>
        <v>0</v>
      </c>
      <c r="J584">
        <f t="shared" si="52"/>
        <v>793433476.3948498</v>
      </c>
      <c r="K584">
        <f t="shared" si="53"/>
        <v>793433476.3948498</v>
      </c>
    </row>
    <row r="585" spans="1:11" ht="12.75">
      <c r="A585">
        <v>11</v>
      </c>
      <c r="B585">
        <v>15</v>
      </c>
      <c r="C585">
        <v>2</v>
      </c>
      <c r="D585" s="16">
        <v>53.2</v>
      </c>
      <c r="E585">
        <v>0</v>
      </c>
      <c r="F585">
        <v>0</v>
      </c>
      <c r="G585" s="14">
        <v>7.991416309012875</v>
      </c>
      <c r="I585">
        <f t="shared" si="54"/>
        <v>0</v>
      </c>
      <c r="J585">
        <f t="shared" si="52"/>
        <v>799141630.9012874</v>
      </c>
      <c r="K585">
        <f t="shared" si="53"/>
        <v>799141630.9012874</v>
      </c>
    </row>
    <row r="586" spans="1:11" ht="12.75">
      <c r="A586">
        <v>11</v>
      </c>
      <c r="B586">
        <v>16</v>
      </c>
      <c r="C586">
        <v>5</v>
      </c>
      <c r="D586" s="16">
        <v>53.2</v>
      </c>
      <c r="E586">
        <v>0</v>
      </c>
      <c r="F586">
        <v>0</v>
      </c>
      <c r="G586" s="14">
        <v>8.048497854077253</v>
      </c>
      <c r="I586">
        <f t="shared" si="54"/>
        <v>0</v>
      </c>
      <c r="J586">
        <f t="shared" si="52"/>
        <v>804849785.4077252</v>
      </c>
      <c r="K586">
        <f t="shared" si="53"/>
        <v>804849785.4077252</v>
      </c>
    </row>
    <row r="587" spans="1:11" ht="12.75">
      <c r="A587">
        <v>11</v>
      </c>
      <c r="B587">
        <v>25</v>
      </c>
      <c r="C587">
        <v>4</v>
      </c>
      <c r="D587" s="16">
        <v>53.2</v>
      </c>
      <c r="E587">
        <v>0</v>
      </c>
      <c r="F587">
        <v>0</v>
      </c>
      <c r="G587" s="14">
        <v>7.8201716738197415</v>
      </c>
      <c r="I587">
        <f t="shared" si="54"/>
        <v>0</v>
      </c>
      <c r="J587">
        <f t="shared" si="52"/>
        <v>782017167.3819741</v>
      </c>
      <c r="K587">
        <f t="shared" si="53"/>
        <v>782017167.3819741</v>
      </c>
    </row>
    <row r="588" spans="1:11" ht="12.75">
      <c r="A588">
        <v>11</v>
      </c>
      <c r="B588">
        <v>13</v>
      </c>
      <c r="C588">
        <v>12</v>
      </c>
      <c r="D588" s="16">
        <v>53.3</v>
      </c>
      <c r="E588">
        <v>0</v>
      </c>
      <c r="F588">
        <v>0</v>
      </c>
      <c r="G588" s="14">
        <v>7.82647374062165</v>
      </c>
      <c r="I588">
        <f t="shared" si="54"/>
        <v>0</v>
      </c>
      <c r="J588">
        <f t="shared" si="52"/>
        <v>782647374.062165</v>
      </c>
      <c r="K588">
        <f t="shared" si="53"/>
        <v>782647374.062165</v>
      </c>
    </row>
    <row r="589" spans="1:11" ht="12.75">
      <c r="A589">
        <v>11</v>
      </c>
      <c r="B589">
        <v>13</v>
      </c>
      <c r="C589">
        <v>15</v>
      </c>
      <c r="D589" s="16">
        <v>53.3</v>
      </c>
      <c r="E589">
        <v>0</v>
      </c>
      <c r="F589">
        <v>0</v>
      </c>
      <c r="G589" s="14">
        <v>7.82647374062165</v>
      </c>
      <c r="I589">
        <f t="shared" si="54"/>
        <v>0</v>
      </c>
      <c r="J589">
        <f t="shared" si="52"/>
        <v>782647374.062165</v>
      </c>
      <c r="K589">
        <f t="shared" si="53"/>
        <v>782647374.062165</v>
      </c>
    </row>
    <row r="590" spans="1:11" ht="12.75">
      <c r="A590">
        <v>11</v>
      </c>
      <c r="B590">
        <v>25</v>
      </c>
      <c r="C590">
        <v>3</v>
      </c>
      <c r="D590" s="16">
        <v>53.3</v>
      </c>
      <c r="E590">
        <v>0</v>
      </c>
      <c r="F590">
        <v>0</v>
      </c>
      <c r="G590" s="14">
        <v>7.82647374062165</v>
      </c>
      <c r="I590">
        <f t="shared" si="54"/>
        <v>0</v>
      </c>
      <c r="J590">
        <f t="shared" si="52"/>
        <v>782647374.062165</v>
      </c>
      <c r="K590">
        <f t="shared" si="53"/>
        <v>782647374.062165</v>
      </c>
    </row>
    <row r="591" spans="1:11" ht="12.75">
      <c r="A591">
        <v>11</v>
      </c>
      <c r="B591">
        <v>14</v>
      </c>
      <c r="C591">
        <v>3</v>
      </c>
      <c r="D591" s="16">
        <v>53.400000000000006</v>
      </c>
      <c r="E591">
        <v>0</v>
      </c>
      <c r="F591">
        <v>0</v>
      </c>
      <c r="G591" s="14">
        <v>7.832762312633832</v>
      </c>
      <c r="I591">
        <f t="shared" si="54"/>
        <v>0</v>
      </c>
      <c r="J591">
        <f t="shared" si="52"/>
        <v>783276231.2633833</v>
      </c>
      <c r="K591">
        <f t="shared" si="53"/>
        <v>783276231.2633833</v>
      </c>
    </row>
    <row r="592" spans="1:11" ht="12.75">
      <c r="A592">
        <v>11</v>
      </c>
      <c r="B592">
        <v>14</v>
      </c>
      <c r="C592">
        <v>4</v>
      </c>
      <c r="D592" s="16">
        <v>53.400000000000006</v>
      </c>
      <c r="E592">
        <v>0</v>
      </c>
      <c r="F592">
        <v>0</v>
      </c>
      <c r="G592" s="14">
        <v>7.832762312633832</v>
      </c>
      <c r="I592">
        <f t="shared" si="54"/>
        <v>0</v>
      </c>
      <c r="J592">
        <f t="shared" si="52"/>
        <v>783276231.2633833</v>
      </c>
      <c r="K592">
        <f t="shared" si="53"/>
        <v>783276231.2633833</v>
      </c>
    </row>
    <row r="593" spans="1:11" ht="12.75">
      <c r="A593">
        <v>11</v>
      </c>
      <c r="B593">
        <v>14</v>
      </c>
      <c r="C593">
        <v>6</v>
      </c>
      <c r="D593" s="16">
        <v>53.400000000000006</v>
      </c>
      <c r="E593">
        <v>0</v>
      </c>
      <c r="F593">
        <v>0</v>
      </c>
      <c r="G593" s="14">
        <v>7.832762312633832</v>
      </c>
      <c r="I593">
        <f t="shared" si="54"/>
        <v>0</v>
      </c>
      <c r="J593">
        <f t="shared" si="52"/>
        <v>783276231.2633833</v>
      </c>
      <c r="K593">
        <f t="shared" si="53"/>
        <v>783276231.2633833</v>
      </c>
    </row>
    <row r="594" spans="1:11" ht="12.75">
      <c r="A594">
        <v>11</v>
      </c>
      <c r="B594">
        <v>14</v>
      </c>
      <c r="C594">
        <v>7</v>
      </c>
      <c r="D594" s="16">
        <v>53.400000000000006</v>
      </c>
      <c r="E594">
        <v>0</v>
      </c>
      <c r="F594">
        <v>0</v>
      </c>
      <c r="G594" s="14">
        <v>7.775588865096359</v>
      </c>
      <c r="I594">
        <f t="shared" si="54"/>
        <v>0</v>
      </c>
      <c r="J594">
        <f t="shared" si="52"/>
        <v>777558886.5096359</v>
      </c>
      <c r="K594">
        <f t="shared" si="53"/>
        <v>777558886.5096359</v>
      </c>
    </row>
    <row r="595" spans="1:11" ht="12.75">
      <c r="A595">
        <v>9</v>
      </c>
      <c r="B595">
        <v>4</v>
      </c>
      <c r="C595">
        <v>7</v>
      </c>
      <c r="D595" s="16">
        <v>53.5</v>
      </c>
      <c r="E595">
        <v>0</v>
      </c>
      <c r="F595">
        <v>0</v>
      </c>
      <c r="G595" s="14">
        <v>8.18235294117647</v>
      </c>
      <c r="I595">
        <f>IF(E595-F595&gt;0,(E595-F595)*60*$I$2,0)</f>
        <v>0</v>
      </c>
      <c r="J595">
        <f t="shared" si="52"/>
        <v>818235294.117647</v>
      </c>
      <c r="K595">
        <f t="shared" si="53"/>
        <v>818235294.117647</v>
      </c>
    </row>
    <row r="596" spans="1:11" ht="12.75">
      <c r="A596">
        <v>12</v>
      </c>
      <c r="B596">
        <v>9</v>
      </c>
      <c r="C596">
        <v>7</v>
      </c>
      <c r="D596" s="16">
        <v>53.5</v>
      </c>
      <c r="E596">
        <v>0</v>
      </c>
      <c r="F596">
        <v>0</v>
      </c>
      <c r="G596" s="14">
        <v>8.12513368983957</v>
      </c>
      <c r="I596">
        <f aca="true" t="shared" si="55" ref="I596:I606">IF(E596&lt;F596,0,(E596-F596)*60*I$2)</f>
        <v>0</v>
      </c>
      <c r="J596">
        <f t="shared" si="52"/>
        <v>812513368.983957</v>
      </c>
      <c r="K596">
        <f t="shared" si="53"/>
        <v>812513368.983957</v>
      </c>
    </row>
    <row r="597" spans="1:11" ht="12.75">
      <c r="A597">
        <v>11</v>
      </c>
      <c r="B597">
        <v>13</v>
      </c>
      <c r="C597">
        <v>2</v>
      </c>
      <c r="D597" s="16">
        <v>53.5</v>
      </c>
      <c r="E597">
        <v>0</v>
      </c>
      <c r="F597">
        <v>0</v>
      </c>
      <c r="G597" s="14">
        <v>7.953475935828877</v>
      </c>
      <c r="I597">
        <f t="shared" si="55"/>
        <v>0</v>
      </c>
      <c r="J597">
        <f t="shared" si="52"/>
        <v>795347593.5828876</v>
      </c>
      <c r="K597">
        <f t="shared" si="53"/>
        <v>795347593.5828876</v>
      </c>
    </row>
    <row r="598" spans="1:11" ht="12.75">
      <c r="A598">
        <v>11</v>
      </c>
      <c r="B598">
        <v>13</v>
      </c>
      <c r="C598">
        <v>3</v>
      </c>
      <c r="D598" s="16">
        <v>53.5</v>
      </c>
      <c r="E598">
        <v>0</v>
      </c>
      <c r="F598">
        <v>0</v>
      </c>
      <c r="G598" s="14">
        <v>8.010695187165775</v>
      </c>
      <c r="I598">
        <f t="shared" si="55"/>
        <v>0</v>
      </c>
      <c r="J598">
        <f t="shared" si="52"/>
        <v>801069518.7165774</v>
      </c>
      <c r="K598">
        <f t="shared" si="53"/>
        <v>801069518.7165774</v>
      </c>
    </row>
    <row r="599" spans="1:11" ht="12.75">
      <c r="A599">
        <v>11</v>
      </c>
      <c r="B599">
        <v>13</v>
      </c>
      <c r="C599">
        <v>4</v>
      </c>
      <c r="D599" s="16">
        <v>53.5</v>
      </c>
      <c r="E599">
        <v>0</v>
      </c>
      <c r="F599">
        <v>0</v>
      </c>
      <c r="G599" s="14">
        <v>7.953475935828877</v>
      </c>
      <c r="I599">
        <f t="shared" si="55"/>
        <v>0</v>
      </c>
      <c r="J599">
        <f t="shared" si="52"/>
        <v>795347593.5828876</v>
      </c>
      <c r="K599">
        <f t="shared" si="53"/>
        <v>795347593.5828876</v>
      </c>
    </row>
    <row r="600" spans="1:11" ht="12.75">
      <c r="A600">
        <v>11</v>
      </c>
      <c r="B600">
        <v>13</v>
      </c>
      <c r="C600">
        <v>6</v>
      </c>
      <c r="D600" s="16">
        <v>53.599999999999994</v>
      </c>
      <c r="E600">
        <v>0</v>
      </c>
      <c r="F600">
        <v>0</v>
      </c>
      <c r="G600" s="14">
        <v>7.845299145299144</v>
      </c>
      <c r="I600">
        <f t="shared" si="55"/>
        <v>0</v>
      </c>
      <c r="J600">
        <f t="shared" si="52"/>
        <v>784529914.5299144</v>
      </c>
      <c r="K600">
        <f t="shared" si="53"/>
        <v>784529914.5299144</v>
      </c>
    </row>
    <row r="601" spans="1:11" ht="12.75">
      <c r="A601">
        <v>11</v>
      </c>
      <c r="B601">
        <v>16</v>
      </c>
      <c r="C601">
        <v>4</v>
      </c>
      <c r="D601" s="16">
        <v>53.599999999999994</v>
      </c>
      <c r="E601">
        <v>0</v>
      </c>
      <c r="F601">
        <v>0</v>
      </c>
      <c r="G601" s="14">
        <v>8.131623931623931</v>
      </c>
      <c r="I601">
        <f t="shared" si="55"/>
        <v>0</v>
      </c>
      <c r="J601">
        <f t="shared" si="52"/>
        <v>813162393.1623931</v>
      </c>
      <c r="K601">
        <f t="shared" si="53"/>
        <v>813162393.1623931</v>
      </c>
    </row>
    <row r="602" spans="1:11" ht="12.75">
      <c r="A602">
        <v>12</v>
      </c>
      <c r="B602">
        <v>4</v>
      </c>
      <c r="C602">
        <v>16</v>
      </c>
      <c r="D602" s="16">
        <v>53.7</v>
      </c>
      <c r="E602">
        <v>0</v>
      </c>
      <c r="F602">
        <v>0</v>
      </c>
      <c r="G602" s="14">
        <v>8.023479188900748</v>
      </c>
      <c r="I602">
        <f t="shared" si="55"/>
        <v>0</v>
      </c>
      <c r="J602">
        <f t="shared" si="52"/>
        <v>802347918.8900747</v>
      </c>
      <c r="K602">
        <f t="shared" si="53"/>
        <v>802347918.8900747</v>
      </c>
    </row>
    <row r="603" spans="1:11" ht="12.75">
      <c r="A603">
        <v>11</v>
      </c>
      <c r="B603">
        <v>10</v>
      </c>
      <c r="C603">
        <v>11</v>
      </c>
      <c r="D603" s="16">
        <v>53.7</v>
      </c>
      <c r="E603">
        <v>0</v>
      </c>
      <c r="F603">
        <v>0</v>
      </c>
      <c r="G603" s="14">
        <v>8.195410885805764</v>
      </c>
      <c r="I603">
        <f t="shared" si="55"/>
        <v>0</v>
      </c>
      <c r="J603">
        <f t="shared" si="52"/>
        <v>819541088.5805764</v>
      </c>
      <c r="K603">
        <f t="shared" si="53"/>
        <v>819541088.5805764</v>
      </c>
    </row>
    <row r="604" spans="1:11" ht="12.75">
      <c r="A604">
        <v>11</v>
      </c>
      <c r="B604">
        <v>13</v>
      </c>
      <c r="C604">
        <v>5</v>
      </c>
      <c r="D604" s="16">
        <v>53.7</v>
      </c>
      <c r="E604">
        <v>0</v>
      </c>
      <c r="F604">
        <v>0</v>
      </c>
      <c r="G604" s="14">
        <v>7.908858057630737</v>
      </c>
      <c r="I604">
        <f t="shared" si="55"/>
        <v>0</v>
      </c>
      <c r="J604">
        <f t="shared" si="52"/>
        <v>790885805.7630737</v>
      </c>
      <c r="K604">
        <f t="shared" si="53"/>
        <v>790885805.7630737</v>
      </c>
    </row>
    <row r="605" spans="1:11" ht="12.75">
      <c r="A605">
        <v>11</v>
      </c>
      <c r="B605">
        <v>14</v>
      </c>
      <c r="C605">
        <v>5</v>
      </c>
      <c r="D605" s="16">
        <v>53.7</v>
      </c>
      <c r="E605">
        <v>0</v>
      </c>
      <c r="F605">
        <v>0</v>
      </c>
      <c r="G605" s="14">
        <v>7.851547491995731</v>
      </c>
      <c r="I605">
        <f t="shared" si="55"/>
        <v>0</v>
      </c>
      <c r="J605">
        <f t="shared" si="52"/>
        <v>785154749.1995732</v>
      </c>
      <c r="K605">
        <f t="shared" si="53"/>
        <v>785154749.1995732</v>
      </c>
    </row>
    <row r="606" spans="1:11" ht="12.75">
      <c r="A606">
        <v>11</v>
      </c>
      <c r="B606">
        <v>16</v>
      </c>
      <c r="C606">
        <v>6</v>
      </c>
      <c r="D606" s="16">
        <v>53.7</v>
      </c>
      <c r="E606">
        <v>0</v>
      </c>
      <c r="F606">
        <v>0</v>
      </c>
      <c r="G606" s="14">
        <v>8.138100320170757</v>
      </c>
      <c r="I606">
        <f t="shared" si="55"/>
        <v>0</v>
      </c>
      <c r="J606">
        <f t="shared" si="52"/>
        <v>813810032.0170757</v>
      </c>
      <c r="K606">
        <f t="shared" si="53"/>
        <v>813810032.0170757</v>
      </c>
    </row>
    <row r="607" spans="1:11" ht="12.75">
      <c r="A607">
        <v>10</v>
      </c>
      <c r="B607">
        <v>4</v>
      </c>
      <c r="C607">
        <v>20</v>
      </c>
      <c r="D607" s="16">
        <v>53.8</v>
      </c>
      <c r="E607">
        <v>0</v>
      </c>
      <c r="F607">
        <v>0</v>
      </c>
      <c r="G607" s="14">
        <v>8.488699360341153</v>
      </c>
      <c r="I607">
        <f>IF(E607-F607&gt;0,(E607-F607)*60*$I$2,0)</f>
        <v>0</v>
      </c>
      <c r="J607">
        <f t="shared" si="52"/>
        <v>848869936.0341153</v>
      </c>
      <c r="K607">
        <f t="shared" si="53"/>
        <v>848869936.0341153</v>
      </c>
    </row>
    <row r="608" spans="1:11" ht="12.75">
      <c r="A608">
        <v>12</v>
      </c>
      <c r="B608">
        <v>4</v>
      </c>
      <c r="C608">
        <v>9</v>
      </c>
      <c r="D608" s="16">
        <v>53.8</v>
      </c>
      <c r="E608">
        <v>0</v>
      </c>
      <c r="F608">
        <v>0</v>
      </c>
      <c r="G608" s="14">
        <v>7.9724946695095955</v>
      </c>
      <c r="I608">
        <f aca="true" t="shared" si="56" ref="I608:I614">IF(E608&lt;F608,0,(E608-F608)*60*I$2)</f>
        <v>0</v>
      </c>
      <c r="J608">
        <f t="shared" si="52"/>
        <v>797249466.9509596</v>
      </c>
      <c r="K608">
        <f t="shared" si="53"/>
        <v>797249466.9509596</v>
      </c>
    </row>
    <row r="609" spans="1:11" ht="12.75">
      <c r="A609">
        <v>12</v>
      </c>
      <c r="B609">
        <v>9</v>
      </c>
      <c r="C609">
        <v>4</v>
      </c>
      <c r="D609" s="16">
        <v>53.8</v>
      </c>
      <c r="E609">
        <v>0</v>
      </c>
      <c r="F609">
        <v>0</v>
      </c>
      <c r="G609" s="14">
        <v>8.087206823027719</v>
      </c>
      <c r="I609">
        <f t="shared" si="56"/>
        <v>0</v>
      </c>
      <c r="J609">
        <f t="shared" si="52"/>
        <v>808720682.3027719</v>
      </c>
      <c r="K609">
        <f t="shared" si="53"/>
        <v>808720682.3027719</v>
      </c>
    </row>
    <row r="610" spans="1:11" ht="12.75">
      <c r="A610">
        <v>12</v>
      </c>
      <c r="B610">
        <v>4</v>
      </c>
      <c r="C610">
        <v>10</v>
      </c>
      <c r="D610" s="16">
        <v>54</v>
      </c>
      <c r="E610">
        <v>0</v>
      </c>
      <c r="F610">
        <v>0</v>
      </c>
      <c r="G610" s="14">
        <v>7.985106382978724</v>
      </c>
      <c r="I610">
        <f t="shared" si="56"/>
        <v>0</v>
      </c>
      <c r="J610">
        <f t="shared" si="52"/>
        <v>798510638.2978724</v>
      </c>
      <c r="K610">
        <f t="shared" si="53"/>
        <v>798510638.2978724</v>
      </c>
    </row>
    <row r="611" spans="1:11" ht="12.75">
      <c r="A611">
        <v>12</v>
      </c>
      <c r="B611">
        <v>9</v>
      </c>
      <c r="C611">
        <v>2</v>
      </c>
      <c r="D611" s="16">
        <v>54</v>
      </c>
      <c r="E611">
        <v>0</v>
      </c>
      <c r="F611">
        <v>0</v>
      </c>
      <c r="G611" s="14">
        <v>8.1</v>
      </c>
      <c r="I611">
        <f t="shared" si="56"/>
        <v>0</v>
      </c>
      <c r="J611">
        <f t="shared" si="52"/>
        <v>810000000</v>
      </c>
      <c r="K611">
        <f t="shared" si="53"/>
        <v>810000000</v>
      </c>
    </row>
    <row r="612" spans="1:11" ht="12.75">
      <c r="A612">
        <v>12</v>
      </c>
      <c r="B612">
        <v>9</v>
      </c>
      <c r="C612">
        <v>3</v>
      </c>
      <c r="D612" s="16">
        <v>54</v>
      </c>
      <c r="E612">
        <v>0</v>
      </c>
      <c r="F612">
        <v>0</v>
      </c>
      <c r="G612" s="14">
        <v>8.1</v>
      </c>
      <c r="I612">
        <f t="shared" si="56"/>
        <v>0</v>
      </c>
      <c r="J612">
        <f t="shared" si="52"/>
        <v>810000000</v>
      </c>
      <c r="K612">
        <f t="shared" si="53"/>
        <v>810000000</v>
      </c>
    </row>
    <row r="613" spans="1:11" ht="12.75">
      <c r="A613">
        <v>12</v>
      </c>
      <c r="B613">
        <v>9</v>
      </c>
      <c r="C613">
        <v>6</v>
      </c>
      <c r="D613" s="16">
        <v>54</v>
      </c>
      <c r="E613">
        <v>0</v>
      </c>
      <c r="F613">
        <v>0</v>
      </c>
      <c r="G613" s="14">
        <v>8.1</v>
      </c>
      <c r="I613">
        <f t="shared" si="56"/>
        <v>0</v>
      </c>
      <c r="J613">
        <f t="shared" si="52"/>
        <v>810000000</v>
      </c>
      <c r="K613">
        <f t="shared" si="53"/>
        <v>810000000</v>
      </c>
    </row>
    <row r="614" spans="1:11" ht="12.75">
      <c r="A614">
        <v>12</v>
      </c>
      <c r="B614">
        <v>10</v>
      </c>
      <c r="C614">
        <v>15</v>
      </c>
      <c r="D614" s="16">
        <v>54</v>
      </c>
      <c r="E614">
        <v>0</v>
      </c>
      <c r="F614">
        <v>0</v>
      </c>
      <c r="G614" s="14">
        <v>8.157446808510638</v>
      </c>
      <c r="I614">
        <f t="shared" si="56"/>
        <v>0</v>
      </c>
      <c r="J614">
        <f t="shared" si="52"/>
        <v>815744680.8510638</v>
      </c>
      <c r="K614">
        <f t="shared" si="53"/>
        <v>815744680.8510638</v>
      </c>
    </row>
    <row r="615" spans="1:11" ht="12.75">
      <c r="A615">
        <v>10</v>
      </c>
      <c r="B615">
        <v>4</v>
      </c>
      <c r="C615">
        <v>21</v>
      </c>
      <c r="D615" s="16">
        <v>54.099999999999994</v>
      </c>
      <c r="E615">
        <v>0</v>
      </c>
      <c r="F615">
        <v>0</v>
      </c>
      <c r="G615" s="14">
        <v>8.508820403825718</v>
      </c>
      <c r="I615">
        <f>IF(E615-F615&gt;0,(E615-F615)*60*$I$2,0)</f>
        <v>0</v>
      </c>
      <c r="J615">
        <f t="shared" si="52"/>
        <v>850882040.3825718</v>
      </c>
      <c r="K615">
        <f t="shared" si="53"/>
        <v>850882040.3825718</v>
      </c>
    </row>
    <row r="616" spans="1:11" ht="12.75">
      <c r="A616">
        <v>12</v>
      </c>
      <c r="B616">
        <v>4</v>
      </c>
      <c r="C616">
        <v>8</v>
      </c>
      <c r="D616" s="16">
        <v>54.099999999999994</v>
      </c>
      <c r="E616">
        <v>0</v>
      </c>
      <c r="F616">
        <v>0</v>
      </c>
      <c r="G616" s="14">
        <v>8.048884165781082</v>
      </c>
      <c r="I616">
        <f aca="true" t="shared" si="57" ref="I616:I623">IF(E616&lt;F616,0,(E616-F616)*60*I$2)</f>
        <v>0</v>
      </c>
      <c r="J616">
        <f t="shared" si="52"/>
        <v>804888416.5781082</v>
      </c>
      <c r="K616">
        <f t="shared" si="53"/>
        <v>804888416.5781082</v>
      </c>
    </row>
    <row r="617" spans="1:11" ht="12.75">
      <c r="A617">
        <v>12</v>
      </c>
      <c r="B617">
        <v>9</v>
      </c>
      <c r="C617">
        <v>1</v>
      </c>
      <c r="D617" s="16">
        <v>54.099999999999994</v>
      </c>
      <c r="E617">
        <v>0</v>
      </c>
      <c r="F617">
        <v>0</v>
      </c>
      <c r="G617" s="14">
        <v>8.106376195536662</v>
      </c>
      <c r="I617">
        <f t="shared" si="57"/>
        <v>0</v>
      </c>
      <c r="J617">
        <f t="shared" si="52"/>
        <v>810637619.5536661</v>
      </c>
      <c r="K617">
        <f t="shared" si="53"/>
        <v>810637619.5536661</v>
      </c>
    </row>
    <row r="618" spans="1:11" ht="12.75">
      <c r="A618">
        <v>12</v>
      </c>
      <c r="B618">
        <v>9</v>
      </c>
      <c r="C618">
        <v>5</v>
      </c>
      <c r="D618" s="16">
        <v>54.099999999999994</v>
      </c>
      <c r="E618">
        <v>0</v>
      </c>
      <c r="F618">
        <v>0</v>
      </c>
      <c r="G618" s="14">
        <v>8.106376195536662</v>
      </c>
      <c r="I618">
        <f t="shared" si="57"/>
        <v>0</v>
      </c>
      <c r="J618">
        <f t="shared" si="52"/>
        <v>810637619.5536661</v>
      </c>
      <c r="K618">
        <f t="shared" si="53"/>
        <v>810637619.5536661</v>
      </c>
    </row>
    <row r="619" spans="1:11" ht="12.75">
      <c r="A619">
        <v>12</v>
      </c>
      <c r="B619">
        <v>10</v>
      </c>
      <c r="C619">
        <v>14</v>
      </c>
      <c r="D619" s="16">
        <v>54.2</v>
      </c>
      <c r="E619">
        <v>0</v>
      </c>
      <c r="F619">
        <v>0</v>
      </c>
      <c r="G619" s="14">
        <v>8.112738853503185</v>
      </c>
      <c r="I619">
        <f t="shared" si="57"/>
        <v>0</v>
      </c>
      <c r="J619">
        <f t="shared" si="52"/>
        <v>811273885.3503184</v>
      </c>
      <c r="K619">
        <f t="shared" si="53"/>
        <v>811273885.3503184</v>
      </c>
    </row>
    <row r="620" spans="1:11" ht="12.75">
      <c r="A620">
        <v>11</v>
      </c>
      <c r="B620">
        <v>10</v>
      </c>
      <c r="C620">
        <v>10</v>
      </c>
      <c r="D620" s="16">
        <v>54.2</v>
      </c>
      <c r="E620">
        <v>0</v>
      </c>
      <c r="F620">
        <v>0</v>
      </c>
      <c r="G620" s="14">
        <v>8.227813163481953</v>
      </c>
      <c r="I620">
        <f t="shared" si="57"/>
        <v>0</v>
      </c>
      <c r="J620">
        <f t="shared" si="52"/>
        <v>822781316.3481953</v>
      </c>
      <c r="K620">
        <f t="shared" si="53"/>
        <v>822781316.3481953</v>
      </c>
    </row>
    <row r="621" spans="1:11" ht="12.75">
      <c r="A621">
        <v>11</v>
      </c>
      <c r="B621">
        <v>13</v>
      </c>
      <c r="C621">
        <v>7</v>
      </c>
      <c r="D621" s="16">
        <v>54.2</v>
      </c>
      <c r="E621">
        <v>0</v>
      </c>
      <c r="F621">
        <v>0</v>
      </c>
      <c r="G621" s="14">
        <v>7.940127388535032</v>
      </c>
      <c r="I621">
        <f t="shared" si="57"/>
        <v>0</v>
      </c>
      <c r="J621">
        <f t="shared" si="52"/>
        <v>794012738.8535032</v>
      </c>
      <c r="K621">
        <f t="shared" si="53"/>
        <v>794012738.8535032</v>
      </c>
    </row>
    <row r="622" spans="1:11" ht="12.75">
      <c r="A622">
        <v>12</v>
      </c>
      <c r="B622">
        <v>8</v>
      </c>
      <c r="C622">
        <v>24</v>
      </c>
      <c r="D622" s="16">
        <v>54.400000000000006</v>
      </c>
      <c r="E622">
        <v>0</v>
      </c>
      <c r="F622">
        <v>0</v>
      </c>
      <c r="G622" s="14">
        <v>8.12542372881356</v>
      </c>
      <c r="I622">
        <f t="shared" si="57"/>
        <v>0</v>
      </c>
      <c r="J622">
        <f t="shared" si="52"/>
        <v>812542372.881356</v>
      </c>
      <c r="K622">
        <f t="shared" si="53"/>
        <v>812542372.881356</v>
      </c>
    </row>
    <row r="623" spans="1:11" ht="12.75">
      <c r="A623">
        <v>12</v>
      </c>
      <c r="B623">
        <v>10</v>
      </c>
      <c r="C623">
        <v>13</v>
      </c>
      <c r="D623" s="16">
        <v>54.400000000000006</v>
      </c>
      <c r="E623">
        <v>0</v>
      </c>
      <c r="F623">
        <v>0</v>
      </c>
      <c r="G623" s="14">
        <v>8.12542372881356</v>
      </c>
      <c r="I623">
        <f t="shared" si="57"/>
        <v>0</v>
      </c>
      <c r="J623">
        <f t="shared" si="52"/>
        <v>812542372.881356</v>
      </c>
      <c r="K623">
        <f t="shared" si="53"/>
        <v>812542372.881356</v>
      </c>
    </row>
    <row r="624" spans="1:11" ht="12.75">
      <c r="A624">
        <v>9</v>
      </c>
      <c r="B624">
        <v>3</v>
      </c>
      <c r="C624">
        <v>20</v>
      </c>
      <c r="D624" s="16">
        <v>54.5</v>
      </c>
      <c r="E624">
        <v>0</v>
      </c>
      <c r="F624">
        <v>0</v>
      </c>
      <c r="G624" s="14">
        <v>8.535449735449737</v>
      </c>
      <c r="I624">
        <f>IF(E624-F624&gt;0,(E624-F624)*60*$I$2,0)</f>
        <v>0</v>
      </c>
      <c r="J624">
        <f t="shared" si="52"/>
        <v>853544973.5449736</v>
      </c>
      <c r="K624">
        <f t="shared" si="53"/>
        <v>853544973.5449736</v>
      </c>
    </row>
    <row r="625" spans="1:11" ht="12.75">
      <c r="A625">
        <v>11</v>
      </c>
      <c r="B625">
        <v>9</v>
      </c>
      <c r="C625">
        <v>21</v>
      </c>
      <c r="D625" s="16">
        <v>54.5</v>
      </c>
      <c r="E625">
        <v>0</v>
      </c>
      <c r="F625">
        <v>0</v>
      </c>
      <c r="G625" s="14">
        <v>8.362433862433862</v>
      </c>
      <c r="I625">
        <f aca="true" t="shared" si="58" ref="I625:I643">IF(E625&lt;F625,0,(E625-F625)*60*I$2)</f>
        <v>0</v>
      </c>
      <c r="J625">
        <f t="shared" si="52"/>
        <v>836243386.2433863</v>
      </c>
      <c r="K625">
        <f t="shared" si="53"/>
        <v>836243386.2433863</v>
      </c>
    </row>
    <row r="626" spans="1:11" ht="12.75">
      <c r="A626">
        <v>12</v>
      </c>
      <c r="B626">
        <v>10</v>
      </c>
      <c r="C626">
        <v>16</v>
      </c>
      <c r="D626" s="16">
        <v>54.599999999999994</v>
      </c>
      <c r="E626">
        <v>0</v>
      </c>
      <c r="F626">
        <v>0</v>
      </c>
      <c r="G626" s="14">
        <v>8.195771670190274</v>
      </c>
      <c r="I626">
        <f t="shared" si="58"/>
        <v>0</v>
      </c>
      <c r="J626">
        <f t="shared" si="52"/>
        <v>819577167.0190274</v>
      </c>
      <c r="K626">
        <f t="shared" si="53"/>
        <v>819577167.0190274</v>
      </c>
    </row>
    <row r="627" spans="1:11" ht="12.75">
      <c r="A627">
        <v>11</v>
      </c>
      <c r="B627">
        <v>16</v>
      </c>
      <c r="C627">
        <v>3</v>
      </c>
      <c r="D627" s="16">
        <v>54.8</v>
      </c>
      <c r="E627">
        <v>0</v>
      </c>
      <c r="F627">
        <v>0</v>
      </c>
      <c r="G627" s="14">
        <v>8.266244725738396</v>
      </c>
      <c r="I627">
        <f t="shared" si="58"/>
        <v>0</v>
      </c>
      <c r="J627">
        <f t="shared" si="52"/>
        <v>826624472.5738395</v>
      </c>
      <c r="K627">
        <f t="shared" si="53"/>
        <v>826624472.5738395</v>
      </c>
    </row>
    <row r="628" spans="1:11" ht="12.75">
      <c r="A628">
        <v>12</v>
      </c>
      <c r="B628">
        <v>24</v>
      </c>
      <c r="C628">
        <v>2</v>
      </c>
      <c r="D628" s="16">
        <v>55.3</v>
      </c>
      <c r="E628">
        <v>0</v>
      </c>
      <c r="F628">
        <v>0</v>
      </c>
      <c r="G628" s="14">
        <v>8.297901364113327</v>
      </c>
      <c r="I628">
        <f t="shared" si="58"/>
        <v>0</v>
      </c>
      <c r="J628">
        <f t="shared" si="52"/>
        <v>829790136.4113327</v>
      </c>
      <c r="K628">
        <f t="shared" si="53"/>
        <v>829790136.4113327</v>
      </c>
    </row>
    <row r="629" spans="1:11" ht="12.75">
      <c r="A629">
        <v>11</v>
      </c>
      <c r="B629">
        <v>24</v>
      </c>
      <c r="C629">
        <v>20</v>
      </c>
      <c r="D629" s="16">
        <v>55.3</v>
      </c>
      <c r="E629">
        <v>0</v>
      </c>
      <c r="F629">
        <v>0</v>
      </c>
      <c r="G629" s="14">
        <v>8.2398740818468</v>
      </c>
      <c r="I629">
        <f t="shared" si="58"/>
        <v>0</v>
      </c>
      <c r="J629">
        <f t="shared" si="52"/>
        <v>823987408.18468</v>
      </c>
      <c r="K629">
        <f t="shared" si="53"/>
        <v>823987408.18468</v>
      </c>
    </row>
    <row r="630" spans="1:11" ht="12.75">
      <c r="A630">
        <v>11</v>
      </c>
      <c r="B630">
        <v>10</v>
      </c>
      <c r="C630">
        <v>1</v>
      </c>
      <c r="D630" s="16">
        <v>55.7</v>
      </c>
      <c r="E630">
        <v>0</v>
      </c>
      <c r="F630">
        <v>0</v>
      </c>
      <c r="G630" s="14">
        <v>8.497596656217345</v>
      </c>
      <c r="I630">
        <f t="shared" si="58"/>
        <v>0</v>
      </c>
      <c r="J630">
        <f t="shared" si="52"/>
        <v>849759665.6217345</v>
      </c>
      <c r="K630">
        <f t="shared" si="53"/>
        <v>849759665.6217345</v>
      </c>
    </row>
    <row r="631" spans="1:11" ht="12.75">
      <c r="A631">
        <v>11</v>
      </c>
      <c r="B631">
        <v>10</v>
      </c>
      <c r="C631">
        <v>9</v>
      </c>
      <c r="D631" s="16">
        <v>55.7</v>
      </c>
      <c r="E631">
        <v>0</v>
      </c>
      <c r="F631">
        <v>0</v>
      </c>
      <c r="G631" s="14">
        <v>8.381191222570532</v>
      </c>
      <c r="I631">
        <f t="shared" si="58"/>
        <v>0</v>
      </c>
      <c r="J631">
        <f t="shared" si="52"/>
        <v>838119122.2570533</v>
      </c>
      <c r="K631">
        <f t="shared" si="53"/>
        <v>838119122.2570533</v>
      </c>
    </row>
    <row r="632" spans="1:11" ht="12.75">
      <c r="A632">
        <v>11</v>
      </c>
      <c r="B632">
        <v>10</v>
      </c>
      <c r="C632">
        <v>8</v>
      </c>
      <c r="D632" s="16">
        <v>56.3</v>
      </c>
      <c r="E632">
        <v>0</v>
      </c>
      <c r="F632">
        <v>0</v>
      </c>
      <c r="G632" s="14">
        <v>8.418691588785046</v>
      </c>
      <c r="I632">
        <f t="shared" si="58"/>
        <v>0</v>
      </c>
      <c r="J632">
        <f t="shared" si="52"/>
        <v>841869158.8785046</v>
      </c>
      <c r="K632">
        <f t="shared" si="53"/>
        <v>841869158.8785046</v>
      </c>
    </row>
    <row r="633" spans="1:11" ht="12.75">
      <c r="A633">
        <v>11</v>
      </c>
      <c r="B633">
        <v>24</v>
      </c>
      <c r="C633">
        <v>22</v>
      </c>
      <c r="D633" s="16">
        <v>56.900000000000006</v>
      </c>
      <c r="E633">
        <v>0</v>
      </c>
      <c r="F633">
        <v>0</v>
      </c>
      <c r="G633" s="14">
        <v>8.397007223942209</v>
      </c>
      <c r="I633">
        <f t="shared" si="58"/>
        <v>0</v>
      </c>
      <c r="J633">
        <f t="shared" si="52"/>
        <v>839700722.394221</v>
      </c>
      <c r="K633">
        <f t="shared" si="53"/>
        <v>839700722.394221</v>
      </c>
    </row>
    <row r="634" spans="1:11" ht="12.75">
      <c r="A634">
        <v>11</v>
      </c>
      <c r="B634">
        <v>24</v>
      </c>
      <c r="C634">
        <v>21</v>
      </c>
      <c r="D634" s="16">
        <v>57</v>
      </c>
      <c r="E634">
        <v>0</v>
      </c>
      <c r="F634">
        <v>0</v>
      </c>
      <c r="G634" s="14">
        <v>8.403092783505155</v>
      </c>
      <c r="I634">
        <f t="shared" si="58"/>
        <v>0</v>
      </c>
      <c r="J634">
        <f t="shared" si="52"/>
        <v>840309278.3505155</v>
      </c>
      <c r="K634">
        <f t="shared" si="53"/>
        <v>840309278.3505155</v>
      </c>
    </row>
    <row r="635" spans="1:11" ht="12.75">
      <c r="A635">
        <v>11</v>
      </c>
      <c r="B635">
        <v>9</v>
      </c>
      <c r="C635">
        <v>24</v>
      </c>
      <c r="D635" s="16">
        <v>57.099999999999994</v>
      </c>
      <c r="E635">
        <v>0</v>
      </c>
      <c r="F635">
        <v>0</v>
      </c>
      <c r="G635" s="14">
        <v>8.526776519052524</v>
      </c>
      <c r="I635">
        <f t="shared" si="58"/>
        <v>0</v>
      </c>
      <c r="J635">
        <f aca="true" t="shared" si="59" ref="J635:J680">G635*100000000</f>
        <v>852677651.9052523</v>
      </c>
      <c r="K635">
        <f aca="true" t="shared" si="60" ref="K635:K680">I635+J635</f>
        <v>852677651.9052523</v>
      </c>
    </row>
    <row r="636" spans="1:11" ht="12.75">
      <c r="A636">
        <v>11</v>
      </c>
      <c r="B636">
        <v>9</v>
      </c>
      <c r="C636">
        <v>23</v>
      </c>
      <c r="D636" s="16">
        <v>57.2</v>
      </c>
      <c r="E636">
        <v>0</v>
      </c>
      <c r="F636">
        <v>0</v>
      </c>
      <c r="G636" s="14">
        <v>8.532921810699587</v>
      </c>
      <c r="I636">
        <f t="shared" si="58"/>
        <v>0</v>
      </c>
      <c r="J636">
        <f t="shared" si="59"/>
        <v>853292181.0699587</v>
      </c>
      <c r="K636">
        <f t="shared" si="60"/>
        <v>853292181.0699587</v>
      </c>
    </row>
    <row r="637" spans="1:11" ht="12.75">
      <c r="A637">
        <v>11</v>
      </c>
      <c r="B637">
        <v>9</v>
      </c>
      <c r="C637">
        <v>22</v>
      </c>
      <c r="D637" s="16">
        <v>57.8</v>
      </c>
      <c r="E637">
        <v>0</v>
      </c>
      <c r="F637">
        <v>0</v>
      </c>
      <c r="G637" s="14">
        <v>8.569529652351738</v>
      </c>
      <c r="I637">
        <f t="shared" si="58"/>
        <v>0</v>
      </c>
      <c r="J637">
        <f t="shared" si="59"/>
        <v>856952965.2351738</v>
      </c>
      <c r="K637">
        <f t="shared" si="60"/>
        <v>856952965.2351738</v>
      </c>
    </row>
    <row r="638" spans="1:11" ht="12.75">
      <c r="A638">
        <v>11</v>
      </c>
      <c r="B638">
        <v>10</v>
      </c>
      <c r="C638">
        <v>7</v>
      </c>
      <c r="D638" s="16">
        <v>58.3</v>
      </c>
      <c r="E638">
        <v>0</v>
      </c>
      <c r="F638">
        <v>0</v>
      </c>
      <c r="G638" s="14">
        <v>8.540386571719228</v>
      </c>
      <c r="I638">
        <f t="shared" si="58"/>
        <v>0</v>
      </c>
      <c r="J638">
        <f t="shared" si="59"/>
        <v>854038657.1719228</v>
      </c>
      <c r="K638">
        <f t="shared" si="60"/>
        <v>854038657.1719228</v>
      </c>
    </row>
    <row r="639" spans="1:11" ht="12.75">
      <c r="A639">
        <v>11</v>
      </c>
      <c r="B639">
        <v>10</v>
      </c>
      <c r="C639">
        <v>6</v>
      </c>
      <c r="D639" s="16">
        <v>58.400000000000006</v>
      </c>
      <c r="E639">
        <v>0</v>
      </c>
      <c r="F639">
        <v>0</v>
      </c>
      <c r="G639" s="14">
        <v>8.546341463414635</v>
      </c>
      <c r="I639">
        <f t="shared" si="58"/>
        <v>0</v>
      </c>
      <c r="J639">
        <f t="shared" si="59"/>
        <v>854634146.3414634</v>
      </c>
      <c r="K639">
        <f t="shared" si="60"/>
        <v>854634146.3414634</v>
      </c>
    </row>
    <row r="640" spans="1:11" ht="12.75">
      <c r="A640">
        <v>11</v>
      </c>
      <c r="B640">
        <v>10</v>
      </c>
      <c r="C640">
        <v>2</v>
      </c>
      <c r="D640" s="16">
        <v>58.900000000000006</v>
      </c>
      <c r="E640">
        <v>0</v>
      </c>
      <c r="F640">
        <v>0</v>
      </c>
      <c r="G640" s="14">
        <v>8.57593528816987</v>
      </c>
      <c r="I640">
        <f t="shared" si="58"/>
        <v>0</v>
      </c>
      <c r="J640">
        <f t="shared" si="59"/>
        <v>857593528.8169869</v>
      </c>
      <c r="K640">
        <f t="shared" si="60"/>
        <v>857593528.8169869</v>
      </c>
    </row>
    <row r="641" spans="1:11" ht="12.75">
      <c r="A641">
        <v>11</v>
      </c>
      <c r="B641">
        <v>10</v>
      </c>
      <c r="C641">
        <v>3</v>
      </c>
      <c r="D641" s="16">
        <v>59.099999999999994</v>
      </c>
      <c r="E641">
        <v>0</v>
      </c>
      <c r="F641">
        <v>0</v>
      </c>
      <c r="G641" s="14">
        <v>8.587689202825429</v>
      </c>
      <c r="I641">
        <f t="shared" si="58"/>
        <v>0</v>
      </c>
      <c r="J641">
        <f t="shared" si="59"/>
        <v>858768920.2825428</v>
      </c>
      <c r="K641">
        <f t="shared" si="60"/>
        <v>858768920.2825428</v>
      </c>
    </row>
    <row r="642" spans="1:11" ht="12.75">
      <c r="A642">
        <v>11</v>
      </c>
      <c r="B642">
        <v>10</v>
      </c>
      <c r="C642">
        <v>4</v>
      </c>
      <c r="D642" s="16">
        <v>59.5</v>
      </c>
      <c r="E642">
        <v>0</v>
      </c>
      <c r="F642">
        <v>0</v>
      </c>
      <c r="G642" s="14">
        <v>8.61105527638191</v>
      </c>
      <c r="I642">
        <f t="shared" si="58"/>
        <v>0</v>
      </c>
      <c r="J642">
        <f t="shared" si="59"/>
        <v>861105527.638191</v>
      </c>
      <c r="K642">
        <f t="shared" si="60"/>
        <v>861105527.638191</v>
      </c>
    </row>
    <row r="643" spans="1:11" ht="12.75">
      <c r="A643">
        <v>11</v>
      </c>
      <c r="B643">
        <v>10</v>
      </c>
      <c r="C643">
        <v>5</v>
      </c>
      <c r="D643" s="16">
        <v>59.599999999999994</v>
      </c>
      <c r="E643">
        <v>0</v>
      </c>
      <c r="F643">
        <v>0</v>
      </c>
      <c r="G643" s="14">
        <v>8.616867469879518</v>
      </c>
      <c r="I643">
        <f t="shared" si="58"/>
        <v>0</v>
      </c>
      <c r="J643">
        <f t="shared" si="59"/>
        <v>861686746.9879518</v>
      </c>
      <c r="K643">
        <f t="shared" si="60"/>
        <v>861686746.9879518</v>
      </c>
    </row>
    <row r="644" spans="1:11" ht="12.75">
      <c r="A644">
        <v>8</v>
      </c>
      <c r="B644">
        <v>23</v>
      </c>
      <c r="C644">
        <v>2</v>
      </c>
      <c r="D644" s="16">
        <v>65.2</v>
      </c>
      <c r="E644">
        <v>0</v>
      </c>
      <c r="F644">
        <v>0</v>
      </c>
      <c r="G644" s="14">
        <v>10.288212927756655</v>
      </c>
      <c r="I644">
        <f>IF(E644-F644&gt;0,(E644-F644)*60*$I$2,0)</f>
        <v>0</v>
      </c>
      <c r="J644">
        <f t="shared" si="59"/>
        <v>1028821292.7756655</v>
      </c>
      <c r="K644">
        <f t="shared" si="60"/>
        <v>1028821292.7756655</v>
      </c>
    </row>
    <row r="645" spans="1:11" ht="12.75">
      <c r="A645">
        <v>11</v>
      </c>
      <c r="B645">
        <v>24</v>
      </c>
      <c r="C645">
        <v>13</v>
      </c>
      <c r="D645" s="16">
        <v>67.1</v>
      </c>
      <c r="E645">
        <v>0</v>
      </c>
      <c r="F645">
        <v>0</v>
      </c>
      <c r="G645" s="14">
        <v>9.585714285714285</v>
      </c>
      <c r="I645">
        <f aca="true" t="shared" si="61" ref="I645:I650">IF(E645&lt;F645,0,(E645-F645)*60*I$2)</f>
        <v>0</v>
      </c>
      <c r="J645">
        <f t="shared" si="59"/>
        <v>958571428.5714285</v>
      </c>
      <c r="K645">
        <f t="shared" si="60"/>
        <v>958571428.5714285</v>
      </c>
    </row>
    <row r="646" spans="1:11" ht="12.75">
      <c r="A646">
        <v>11</v>
      </c>
      <c r="B646">
        <v>24</v>
      </c>
      <c r="C646">
        <v>10</v>
      </c>
      <c r="D646" s="16">
        <v>67.4</v>
      </c>
      <c r="E646">
        <v>0</v>
      </c>
      <c r="F646">
        <v>0</v>
      </c>
      <c r="G646" s="14">
        <v>9.601675977653633</v>
      </c>
      <c r="I646">
        <f t="shared" si="61"/>
        <v>0</v>
      </c>
      <c r="J646">
        <f t="shared" si="59"/>
        <v>960167597.7653633</v>
      </c>
      <c r="K646">
        <f t="shared" si="60"/>
        <v>960167597.7653633</v>
      </c>
    </row>
    <row r="647" spans="1:11" ht="12.75">
      <c r="A647">
        <v>11</v>
      </c>
      <c r="B647">
        <v>24</v>
      </c>
      <c r="C647">
        <v>12</v>
      </c>
      <c r="D647" s="16">
        <v>67.5</v>
      </c>
      <c r="E647">
        <v>0</v>
      </c>
      <c r="F647">
        <v>0</v>
      </c>
      <c r="G647" s="14">
        <v>9.606976744186047</v>
      </c>
      <c r="I647">
        <f t="shared" si="61"/>
        <v>0</v>
      </c>
      <c r="J647">
        <f t="shared" si="59"/>
        <v>960697674.4186047</v>
      </c>
      <c r="K647">
        <f t="shared" si="60"/>
        <v>960697674.4186047</v>
      </c>
    </row>
    <row r="648" spans="1:11" ht="12.75">
      <c r="A648">
        <v>11</v>
      </c>
      <c r="B648">
        <v>24</v>
      </c>
      <c r="C648">
        <v>14</v>
      </c>
      <c r="D648" s="16">
        <v>67.5</v>
      </c>
      <c r="E648">
        <v>0</v>
      </c>
      <c r="F648">
        <v>0</v>
      </c>
      <c r="G648" s="14">
        <v>9.606976744186047</v>
      </c>
      <c r="I648">
        <f t="shared" si="61"/>
        <v>0</v>
      </c>
      <c r="J648">
        <f t="shared" si="59"/>
        <v>960697674.4186047</v>
      </c>
      <c r="K648">
        <f t="shared" si="60"/>
        <v>960697674.4186047</v>
      </c>
    </row>
    <row r="649" spans="1:11" ht="12.75">
      <c r="A649">
        <v>11</v>
      </c>
      <c r="B649">
        <v>24</v>
      </c>
      <c r="C649">
        <v>11</v>
      </c>
      <c r="D649" s="16">
        <v>67.7</v>
      </c>
      <c r="E649">
        <v>0</v>
      </c>
      <c r="F649">
        <v>0</v>
      </c>
      <c r="G649" s="14">
        <v>9.617548746518107</v>
      </c>
      <c r="I649">
        <f t="shared" si="61"/>
        <v>0</v>
      </c>
      <c r="J649">
        <f t="shared" si="59"/>
        <v>961754874.6518108</v>
      </c>
      <c r="K649">
        <f t="shared" si="60"/>
        <v>961754874.6518108</v>
      </c>
    </row>
    <row r="650" spans="1:11" ht="12.75">
      <c r="A650">
        <v>11</v>
      </c>
      <c r="B650">
        <v>24</v>
      </c>
      <c r="C650">
        <v>15</v>
      </c>
      <c r="D650" s="16">
        <v>67.7</v>
      </c>
      <c r="E650">
        <v>0</v>
      </c>
      <c r="F650">
        <v>0</v>
      </c>
      <c r="G650" s="14">
        <v>9.617548746518107</v>
      </c>
      <c r="I650">
        <f t="shared" si="61"/>
        <v>0</v>
      </c>
      <c r="J650">
        <f t="shared" si="59"/>
        <v>961754874.6518108</v>
      </c>
      <c r="K650">
        <f t="shared" si="60"/>
        <v>961754874.6518108</v>
      </c>
    </row>
    <row r="651" spans="1:11" ht="12.75">
      <c r="A651">
        <v>8</v>
      </c>
      <c r="B651">
        <v>23</v>
      </c>
      <c r="C651">
        <v>3</v>
      </c>
      <c r="D651" s="16">
        <v>70.2</v>
      </c>
      <c r="E651">
        <v>0</v>
      </c>
      <c r="F651">
        <v>0</v>
      </c>
      <c r="G651" s="14">
        <v>10.638294010889291</v>
      </c>
      <c r="I651">
        <f>IF(E651-F651&gt;0,(E651-F651)*60*$I$2,0)</f>
        <v>0</v>
      </c>
      <c r="J651">
        <f t="shared" si="59"/>
        <v>1063829401.0889292</v>
      </c>
      <c r="K651">
        <f t="shared" si="60"/>
        <v>1063829401.0889292</v>
      </c>
    </row>
    <row r="652" spans="1:11" ht="12.75">
      <c r="A652">
        <v>11</v>
      </c>
      <c r="B652">
        <v>24</v>
      </c>
      <c r="C652">
        <v>16</v>
      </c>
      <c r="D652" s="16">
        <v>71.1</v>
      </c>
      <c r="E652">
        <v>0</v>
      </c>
      <c r="F652">
        <v>0</v>
      </c>
      <c r="G652" s="14">
        <v>9.91944194419442</v>
      </c>
      <c r="I652">
        <f>IF(E652&lt;F652,0,(E652-F652)*60*I$2)</f>
        <v>0</v>
      </c>
      <c r="J652">
        <f t="shared" si="59"/>
        <v>991944194.4194419</v>
      </c>
      <c r="K652">
        <f t="shared" si="60"/>
        <v>991944194.4194419</v>
      </c>
    </row>
    <row r="653" spans="1:11" ht="12.75">
      <c r="A653">
        <v>11</v>
      </c>
      <c r="B653">
        <v>22</v>
      </c>
      <c r="C653">
        <v>20</v>
      </c>
      <c r="D653" s="16">
        <v>109.80000000000001</v>
      </c>
      <c r="E653">
        <v>0</v>
      </c>
      <c r="F653">
        <v>0</v>
      </c>
      <c r="G653" s="14">
        <v>14.073164218958611</v>
      </c>
      <c r="I653">
        <f>IF(E653&lt;F653,0,(E653-F653)*60*I$2)</f>
        <v>0</v>
      </c>
      <c r="J653">
        <f t="shared" si="59"/>
        <v>1407316421.8958611</v>
      </c>
      <c r="K653">
        <f t="shared" si="60"/>
        <v>1407316421.8958611</v>
      </c>
    </row>
    <row r="654" spans="1:11" ht="12.75">
      <c r="A654">
        <v>11</v>
      </c>
      <c r="B654">
        <v>22</v>
      </c>
      <c r="C654">
        <v>19</v>
      </c>
      <c r="D654" s="16">
        <v>110</v>
      </c>
      <c r="E654">
        <v>0</v>
      </c>
      <c r="F654">
        <v>0</v>
      </c>
      <c r="G654" s="14">
        <v>14.079999999999998</v>
      </c>
      <c r="I654">
        <f>IF(E654&lt;F654,0,(E654-F654)*60*I$2)</f>
        <v>0</v>
      </c>
      <c r="J654">
        <f t="shared" si="59"/>
        <v>1407999999.9999998</v>
      </c>
      <c r="K654">
        <f t="shared" si="60"/>
        <v>1407999999.9999998</v>
      </c>
    </row>
    <row r="655" spans="1:11" ht="12.75">
      <c r="A655">
        <v>11</v>
      </c>
      <c r="B655">
        <v>18</v>
      </c>
      <c r="C655">
        <v>18</v>
      </c>
      <c r="D655" s="16">
        <v>110.19999999999999</v>
      </c>
      <c r="E655">
        <v>0</v>
      </c>
      <c r="F655">
        <v>0</v>
      </c>
      <c r="G655" s="14">
        <v>14.306924101198401</v>
      </c>
      <c r="I655">
        <f>IF(E655&lt;F655,0,(E655-F655)*60*I$2)</f>
        <v>0</v>
      </c>
      <c r="J655">
        <f t="shared" si="59"/>
        <v>1430692410.1198401</v>
      </c>
      <c r="K655">
        <f t="shared" si="60"/>
        <v>1430692410.1198401</v>
      </c>
    </row>
    <row r="656" spans="1:11" ht="12.75">
      <c r="A656">
        <v>8</v>
      </c>
      <c r="B656">
        <v>17</v>
      </c>
      <c r="C656">
        <v>7</v>
      </c>
      <c r="D656" s="16">
        <v>116.5</v>
      </c>
      <c r="E656">
        <v>0</v>
      </c>
      <c r="F656">
        <v>0</v>
      </c>
      <c r="G656" s="14">
        <v>14.59041533546326</v>
      </c>
      <c r="I656">
        <f>IF(E656-F656&gt;0,(E656-F656)*60*$I$2,0)</f>
        <v>0</v>
      </c>
      <c r="J656">
        <f t="shared" si="59"/>
        <v>1459041533.5463262</v>
      </c>
      <c r="K656">
        <f t="shared" si="60"/>
        <v>1459041533.5463262</v>
      </c>
    </row>
    <row r="657" spans="1:11" ht="12.75">
      <c r="A657">
        <v>11</v>
      </c>
      <c r="B657">
        <v>16</v>
      </c>
      <c r="C657">
        <v>8</v>
      </c>
      <c r="D657" s="16">
        <v>116.5</v>
      </c>
      <c r="E657">
        <v>0</v>
      </c>
      <c r="F657">
        <v>0</v>
      </c>
      <c r="G657" s="14">
        <v>14.96261980830671</v>
      </c>
      <c r="I657">
        <f>IF(E657&lt;F657,0,(E657-F657)*60*I$2)</f>
        <v>0</v>
      </c>
      <c r="J657">
        <f t="shared" si="59"/>
        <v>1496261980.830671</v>
      </c>
      <c r="K657">
        <f t="shared" si="60"/>
        <v>1496261980.830671</v>
      </c>
    </row>
    <row r="658" spans="1:11" ht="12.75">
      <c r="A658">
        <v>9</v>
      </c>
      <c r="B658">
        <v>30</v>
      </c>
      <c r="C658">
        <v>22</v>
      </c>
      <c r="D658" s="16">
        <v>142.3</v>
      </c>
      <c r="E658">
        <v>0</v>
      </c>
      <c r="F658">
        <v>0</v>
      </c>
      <c r="G658" s="14">
        <v>18.577838727372463</v>
      </c>
      <c r="I658">
        <f aca="true" t="shared" si="62" ref="I658:I684">IF(E658-F658&gt;0,(E658-F658)*60*$I$2,0)</f>
        <v>0</v>
      </c>
      <c r="J658">
        <f t="shared" si="59"/>
        <v>1857783872.7372463</v>
      </c>
      <c r="K658">
        <f t="shared" si="60"/>
        <v>1857783872.7372463</v>
      </c>
    </row>
    <row r="659" spans="1:11" ht="12.75">
      <c r="A659">
        <v>9</v>
      </c>
      <c r="B659">
        <v>30</v>
      </c>
      <c r="C659">
        <v>21</v>
      </c>
      <c r="D659" s="16">
        <v>144</v>
      </c>
      <c r="E659">
        <v>0</v>
      </c>
      <c r="F659">
        <v>0</v>
      </c>
      <c r="G659" s="14">
        <v>18.547826086956523</v>
      </c>
      <c r="I659">
        <f aca="true" t="shared" si="63" ref="I659:I666">IF(E659-F659&gt;0,(E659-F659)*60*$I$2,0)</f>
        <v>0</v>
      </c>
      <c r="J659">
        <f t="shared" si="59"/>
        <v>1854782608.6956522</v>
      </c>
      <c r="K659">
        <f t="shared" si="60"/>
        <v>1854782608.6956522</v>
      </c>
    </row>
    <row r="660" spans="1:11" ht="12.75">
      <c r="A660">
        <v>9</v>
      </c>
      <c r="B660">
        <v>30</v>
      </c>
      <c r="C660">
        <v>20</v>
      </c>
      <c r="D660" s="16">
        <v>144.3</v>
      </c>
      <c r="E660">
        <v>0</v>
      </c>
      <c r="F660">
        <v>0</v>
      </c>
      <c r="G660" s="14">
        <v>18.63450895279436</v>
      </c>
      <c r="I660">
        <f t="shared" si="63"/>
        <v>0</v>
      </c>
      <c r="J660">
        <f t="shared" si="59"/>
        <v>1863450895.2794359</v>
      </c>
      <c r="K660">
        <f t="shared" si="60"/>
        <v>1863450895.2794359</v>
      </c>
    </row>
    <row r="661" spans="1:11" ht="12.75">
      <c r="A661">
        <v>9</v>
      </c>
      <c r="B661">
        <v>30</v>
      </c>
      <c r="C661">
        <v>12</v>
      </c>
      <c r="D661" s="16">
        <v>144.7</v>
      </c>
      <c r="E661">
        <v>0</v>
      </c>
      <c r="F661">
        <v>0</v>
      </c>
      <c r="G661" s="14">
        <v>18.645695722793718</v>
      </c>
      <c r="I661">
        <f t="shared" si="63"/>
        <v>0</v>
      </c>
      <c r="J661">
        <f t="shared" si="59"/>
        <v>1864569572.2793717</v>
      </c>
      <c r="K661">
        <f t="shared" si="60"/>
        <v>1864569572.2793717</v>
      </c>
    </row>
    <row r="662" spans="1:11" ht="12.75">
      <c r="A662">
        <v>9</v>
      </c>
      <c r="B662">
        <v>30</v>
      </c>
      <c r="C662">
        <v>11</v>
      </c>
      <c r="D662" s="16">
        <v>145</v>
      </c>
      <c r="E662">
        <v>0</v>
      </c>
      <c r="F662">
        <v>0</v>
      </c>
      <c r="G662" s="14">
        <v>18.654054054054054</v>
      </c>
      <c r="I662">
        <f t="shared" si="63"/>
        <v>0</v>
      </c>
      <c r="J662">
        <f t="shared" si="59"/>
        <v>1865405405.4054055</v>
      </c>
      <c r="K662">
        <f t="shared" si="60"/>
        <v>1865405405.4054055</v>
      </c>
    </row>
    <row r="663" spans="1:11" ht="12.75">
      <c r="A663">
        <v>9</v>
      </c>
      <c r="B663">
        <v>30</v>
      </c>
      <c r="C663">
        <v>13</v>
      </c>
      <c r="D663" s="16">
        <v>145.9</v>
      </c>
      <c r="E663">
        <v>0</v>
      </c>
      <c r="F663">
        <v>0</v>
      </c>
      <c r="G663" s="14">
        <v>18.678967186659495</v>
      </c>
      <c r="I663">
        <f t="shared" si="63"/>
        <v>0</v>
      </c>
      <c r="J663">
        <f t="shared" si="59"/>
        <v>1867896718.6659496</v>
      </c>
      <c r="K663">
        <f t="shared" si="60"/>
        <v>1867896718.6659496</v>
      </c>
    </row>
    <row r="664" spans="1:11" ht="12.75">
      <c r="A664">
        <v>9</v>
      </c>
      <c r="B664">
        <v>30</v>
      </c>
      <c r="C664">
        <v>10</v>
      </c>
      <c r="D664" s="16">
        <v>146.3</v>
      </c>
      <c r="E664">
        <v>0</v>
      </c>
      <c r="F664">
        <v>0</v>
      </c>
      <c r="G664" s="14">
        <v>18.689962426194313</v>
      </c>
      <c r="I664">
        <f t="shared" si="63"/>
        <v>0</v>
      </c>
      <c r="J664">
        <f t="shared" si="59"/>
        <v>1868996242.6194313</v>
      </c>
      <c r="K664">
        <f t="shared" si="60"/>
        <v>1868996242.6194313</v>
      </c>
    </row>
    <row r="665" spans="1:11" ht="12.75">
      <c r="A665">
        <v>9</v>
      </c>
      <c r="B665">
        <v>30</v>
      </c>
      <c r="C665">
        <v>9</v>
      </c>
      <c r="D665" s="16">
        <v>147.1</v>
      </c>
      <c r="E665">
        <v>0</v>
      </c>
      <c r="F665">
        <v>0</v>
      </c>
      <c r="G665" s="14">
        <v>18.71181186531267</v>
      </c>
      <c r="I665">
        <f t="shared" si="63"/>
        <v>0</v>
      </c>
      <c r="J665">
        <f t="shared" si="59"/>
        <v>1871181186.531267</v>
      </c>
      <c r="K665">
        <f t="shared" si="60"/>
        <v>1871181186.531267</v>
      </c>
    </row>
    <row r="666" spans="1:11" ht="12.75">
      <c r="A666">
        <v>9</v>
      </c>
      <c r="B666">
        <v>30</v>
      </c>
      <c r="C666">
        <v>19</v>
      </c>
      <c r="D666" s="16">
        <v>147.1</v>
      </c>
      <c r="E666">
        <v>0</v>
      </c>
      <c r="F666">
        <v>0</v>
      </c>
      <c r="G666" s="14">
        <v>18.71181186531267</v>
      </c>
      <c r="I666">
        <f t="shared" si="63"/>
        <v>0</v>
      </c>
      <c r="J666">
        <f t="shared" si="59"/>
        <v>1871181186.531267</v>
      </c>
      <c r="K666">
        <f t="shared" si="60"/>
        <v>1871181186.531267</v>
      </c>
    </row>
    <row r="667" spans="1:11" ht="12.75">
      <c r="A667">
        <v>9</v>
      </c>
      <c r="B667">
        <v>30</v>
      </c>
      <c r="C667">
        <v>8</v>
      </c>
      <c r="D667" s="16">
        <v>148.1</v>
      </c>
      <c r="E667">
        <v>0</v>
      </c>
      <c r="F667">
        <v>0</v>
      </c>
      <c r="G667" s="14">
        <v>18.817597022860177</v>
      </c>
      <c r="I667">
        <f t="shared" si="62"/>
        <v>0</v>
      </c>
      <c r="J667">
        <f t="shared" si="59"/>
        <v>1881759702.2860177</v>
      </c>
      <c r="K667">
        <f t="shared" si="60"/>
        <v>1881759702.2860177</v>
      </c>
    </row>
    <row r="668" spans="1:11" ht="12.75">
      <c r="A668">
        <v>9</v>
      </c>
      <c r="B668">
        <v>30</v>
      </c>
      <c r="C668">
        <v>14</v>
      </c>
      <c r="D668" s="16">
        <v>148.2</v>
      </c>
      <c r="E668">
        <v>0</v>
      </c>
      <c r="F668">
        <v>0</v>
      </c>
      <c r="G668" s="14">
        <v>18.74155154091392</v>
      </c>
      <c r="I668">
        <f t="shared" si="62"/>
        <v>0</v>
      </c>
      <c r="J668">
        <f t="shared" si="59"/>
        <v>1874155154.091392</v>
      </c>
      <c r="K668">
        <f t="shared" si="60"/>
        <v>1874155154.091392</v>
      </c>
    </row>
    <row r="669" spans="1:11" ht="12.75">
      <c r="A669">
        <v>9</v>
      </c>
      <c r="B669">
        <v>30</v>
      </c>
      <c r="C669">
        <v>15</v>
      </c>
      <c r="D669" s="16">
        <v>149.2</v>
      </c>
      <c r="E669">
        <v>0</v>
      </c>
      <c r="F669">
        <v>0</v>
      </c>
      <c r="G669" s="14">
        <v>18.76828752642706</v>
      </c>
      <c r="I669">
        <f t="shared" si="62"/>
        <v>0</v>
      </c>
      <c r="J669">
        <f t="shared" si="59"/>
        <v>1876828752.642706</v>
      </c>
      <c r="K669">
        <f t="shared" si="60"/>
        <v>1876828752.642706</v>
      </c>
    </row>
    <row r="670" spans="1:11" ht="12.75">
      <c r="A670">
        <v>9</v>
      </c>
      <c r="B670">
        <v>30</v>
      </c>
      <c r="C670">
        <v>16</v>
      </c>
      <c r="D670" s="16">
        <v>149.2</v>
      </c>
      <c r="E670">
        <v>0</v>
      </c>
      <c r="F670">
        <v>0</v>
      </c>
      <c r="G670" s="14">
        <v>18.76828752642706</v>
      </c>
      <c r="I670">
        <f t="shared" si="62"/>
        <v>0</v>
      </c>
      <c r="J670">
        <f t="shared" si="59"/>
        <v>1876828752.642706</v>
      </c>
      <c r="K670">
        <f t="shared" si="60"/>
        <v>1876828752.642706</v>
      </c>
    </row>
    <row r="671" spans="1:11" ht="12.75">
      <c r="A671">
        <v>9</v>
      </c>
      <c r="B671">
        <v>30</v>
      </c>
      <c r="C671">
        <v>18</v>
      </c>
      <c r="D671" s="16">
        <v>149.8</v>
      </c>
      <c r="E671">
        <v>0</v>
      </c>
      <c r="F671">
        <v>0</v>
      </c>
      <c r="G671" s="14">
        <v>18.70526870389884</v>
      </c>
      <c r="I671">
        <f t="shared" si="62"/>
        <v>0</v>
      </c>
      <c r="J671">
        <f t="shared" si="59"/>
        <v>1870526870.3898842</v>
      </c>
      <c r="K671">
        <f t="shared" si="60"/>
        <v>1870526870.3898842</v>
      </c>
    </row>
    <row r="672" spans="1:11" ht="12.75">
      <c r="A672">
        <v>9</v>
      </c>
      <c r="B672">
        <v>30</v>
      </c>
      <c r="C672">
        <v>17</v>
      </c>
      <c r="D672" s="16">
        <v>150.2</v>
      </c>
      <c r="E672">
        <v>0</v>
      </c>
      <c r="F672">
        <v>0</v>
      </c>
      <c r="G672" s="14">
        <v>18.794742376445846</v>
      </c>
      <c r="I672">
        <f t="shared" si="62"/>
        <v>0</v>
      </c>
      <c r="J672">
        <f t="shared" si="59"/>
        <v>1879474237.6445847</v>
      </c>
      <c r="K672">
        <f t="shared" si="60"/>
        <v>1879474237.6445847</v>
      </c>
    </row>
    <row r="673" spans="1:11" ht="12.75">
      <c r="A673">
        <v>9</v>
      </c>
      <c r="B673">
        <v>7</v>
      </c>
      <c r="C673">
        <v>7</v>
      </c>
      <c r="D673" s="16">
        <v>150.9</v>
      </c>
      <c r="E673">
        <v>0</v>
      </c>
      <c r="F673">
        <v>0</v>
      </c>
      <c r="G673" s="14">
        <v>19.129282346778417</v>
      </c>
      <c r="I673">
        <f t="shared" si="62"/>
        <v>0</v>
      </c>
      <c r="J673">
        <f t="shared" si="59"/>
        <v>1912928234.6778417</v>
      </c>
      <c r="K673">
        <f t="shared" si="60"/>
        <v>1912928234.6778417</v>
      </c>
    </row>
    <row r="674" spans="1:11" ht="12.75">
      <c r="A674">
        <v>11</v>
      </c>
      <c r="B674">
        <v>10</v>
      </c>
      <c r="C674">
        <v>20</v>
      </c>
      <c r="D674" s="16">
        <v>160.1</v>
      </c>
      <c r="E674">
        <v>0</v>
      </c>
      <c r="F674">
        <v>0</v>
      </c>
      <c r="G674" s="14">
        <v>19.522438780609694</v>
      </c>
      <c r="I674">
        <f>IF(E674&lt;F674,0,(E674-F674)*60*I$2)</f>
        <v>0</v>
      </c>
      <c r="J674">
        <f t="shared" si="59"/>
        <v>1952243878.0609694</v>
      </c>
      <c r="K674">
        <f t="shared" si="60"/>
        <v>1952243878.0609694</v>
      </c>
    </row>
    <row r="675" spans="1:11" ht="12.75">
      <c r="A675">
        <v>11</v>
      </c>
      <c r="B675">
        <v>23</v>
      </c>
      <c r="C675">
        <v>18</v>
      </c>
      <c r="D675" s="16">
        <v>183.6</v>
      </c>
      <c r="E675">
        <v>0</v>
      </c>
      <c r="F675">
        <v>0</v>
      </c>
      <c r="G675" s="14">
        <v>21.59516994633274</v>
      </c>
      <c r="I675">
        <f>IF(E675&lt;F675,0,(E675-F675)*60*I$2)</f>
        <v>0</v>
      </c>
      <c r="J675">
        <f t="shared" si="59"/>
        <v>2159516994.633274</v>
      </c>
      <c r="K675">
        <f t="shared" si="60"/>
        <v>2159516994.633274</v>
      </c>
    </row>
    <row r="676" spans="1:11" ht="12.75">
      <c r="A676">
        <v>8</v>
      </c>
      <c r="B676">
        <v>24</v>
      </c>
      <c r="C676">
        <v>13</v>
      </c>
      <c r="D676" s="16">
        <v>259.2</v>
      </c>
      <c r="E676">
        <v>0</v>
      </c>
      <c r="F676">
        <v>0</v>
      </c>
      <c r="G676" s="14">
        <v>29.97433155080214</v>
      </c>
      <c r="I676">
        <f t="shared" si="62"/>
        <v>0</v>
      </c>
      <c r="J676">
        <f t="shared" si="59"/>
        <v>2997433155.080214</v>
      </c>
      <c r="K676">
        <f t="shared" si="60"/>
        <v>2997433155.080214</v>
      </c>
    </row>
    <row r="677" spans="1:11" ht="12.75">
      <c r="A677">
        <v>8</v>
      </c>
      <c r="B677">
        <v>24</v>
      </c>
      <c r="C677">
        <v>15</v>
      </c>
      <c r="D677" s="16">
        <v>259.8</v>
      </c>
      <c r="E677">
        <v>0</v>
      </c>
      <c r="F677">
        <v>0</v>
      </c>
      <c r="G677" s="14">
        <v>30.070246831220818</v>
      </c>
      <c r="I677">
        <f t="shared" si="62"/>
        <v>0</v>
      </c>
      <c r="J677">
        <f t="shared" si="59"/>
        <v>3007024683.1220818</v>
      </c>
      <c r="K677">
        <f t="shared" si="60"/>
        <v>3007024683.1220818</v>
      </c>
    </row>
    <row r="678" spans="1:11" ht="12.75">
      <c r="A678">
        <v>8</v>
      </c>
      <c r="B678">
        <v>24</v>
      </c>
      <c r="C678">
        <v>14</v>
      </c>
      <c r="D678" s="16">
        <v>260.2</v>
      </c>
      <c r="E678">
        <v>0</v>
      </c>
      <c r="F678">
        <v>0</v>
      </c>
      <c r="G678" s="14">
        <v>30.076415722851436</v>
      </c>
      <c r="I678">
        <f t="shared" si="62"/>
        <v>0</v>
      </c>
      <c r="J678">
        <f t="shared" si="59"/>
        <v>3007641572.285144</v>
      </c>
      <c r="K678">
        <f t="shared" si="60"/>
        <v>3007641572.285144</v>
      </c>
    </row>
    <row r="679" spans="1:11" ht="12.75">
      <c r="A679">
        <v>8</v>
      </c>
      <c r="B679">
        <v>24</v>
      </c>
      <c r="C679">
        <v>12</v>
      </c>
      <c r="D679" s="16">
        <v>260.6</v>
      </c>
      <c r="E679">
        <v>0</v>
      </c>
      <c r="F679">
        <v>0</v>
      </c>
      <c r="G679" s="14">
        <v>29.995874916833003</v>
      </c>
      <c r="I679">
        <f t="shared" si="62"/>
        <v>0</v>
      </c>
      <c r="J679">
        <f t="shared" si="59"/>
        <v>2999587491.6833005</v>
      </c>
      <c r="K679">
        <f t="shared" si="60"/>
        <v>2999587491.6833005</v>
      </c>
    </row>
    <row r="680" spans="1:11" ht="12.75">
      <c r="A680">
        <v>8</v>
      </c>
      <c r="B680">
        <v>24</v>
      </c>
      <c r="C680">
        <v>11</v>
      </c>
      <c r="D680" s="16">
        <v>262.1</v>
      </c>
      <c r="E680">
        <v>0</v>
      </c>
      <c r="F680">
        <v>0</v>
      </c>
      <c r="G680" s="14">
        <v>30.27901357166501</v>
      </c>
      <c r="I680">
        <f>IF(E680-F680&gt;0,(E680-F680)*60*$I$2,0)</f>
        <v>0</v>
      </c>
      <c r="J680">
        <f t="shared" si="59"/>
        <v>3027901357.166501</v>
      </c>
      <c r="K680">
        <f t="shared" si="60"/>
        <v>3027901357.166501</v>
      </c>
    </row>
    <row r="681" spans="1:11" ht="12.75">
      <c r="A681">
        <v>8</v>
      </c>
      <c r="B681">
        <v>24</v>
      </c>
      <c r="C681">
        <v>19</v>
      </c>
      <c r="D681" s="16">
        <v>310.3</v>
      </c>
      <c r="E681">
        <v>0</v>
      </c>
      <c r="F681">
        <v>0</v>
      </c>
      <c r="G681" s="14">
        <v>35.166742791892666</v>
      </c>
      <c r="I681">
        <f t="shared" si="62"/>
        <v>0</v>
      </c>
      <c r="J681">
        <f aca="true" t="shared" si="64" ref="J681:J688">G681*100000000</f>
        <v>3516674279.1892667</v>
      </c>
      <c r="K681">
        <f aca="true" t="shared" si="65" ref="K681:K688">I681+J681</f>
        <v>3516674279.1892667</v>
      </c>
    </row>
    <row r="682" spans="1:11" ht="12.75">
      <c r="A682">
        <v>8</v>
      </c>
      <c r="B682">
        <v>23</v>
      </c>
      <c r="C682">
        <v>22</v>
      </c>
      <c r="D682" s="16">
        <v>325.8</v>
      </c>
      <c r="E682">
        <v>0</v>
      </c>
      <c r="F682">
        <v>0</v>
      </c>
      <c r="G682" s="14">
        <v>36.160415527610716</v>
      </c>
      <c r="I682">
        <f t="shared" si="62"/>
        <v>0</v>
      </c>
      <c r="J682">
        <f t="shared" si="64"/>
        <v>3616041552.7610717</v>
      </c>
      <c r="K682">
        <f t="shared" si="65"/>
        <v>3616041552.7610717</v>
      </c>
    </row>
    <row r="683" spans="1:11" ht="12.75">
      <c r="A683">
        <v>8</v>
      </c>
      <c r="B683">
        <v>23</v>
      </c>
      <c r="C683">
        <v>20</v>
      </c>
      <c r="D683" s="16">
        <v>325.9</v>
      </c>
      <c r="E683">
        <v>0</v>
      </c>
      <c r="F683">
        <v>0</v>
      </c>
      <c r="G683" s="14">
        <v>36.16162886034436</v>
      </c>
      <c r="I683">
        <f t="shared" si="62"/>
        <v>0</v>
      </c>
      <c r="J683">
        <f t="shared" si="64"/>
        <v>3616162886.0344357</v>
      </c>
      <c r="K683">
        <f t="shared" si="65"/>
        <v>3616162886.0344357</v>
      </c>
    </row>
    <row r="684" spans="1:11" ht="12.75">
      <c r="A684">
        <v>8</v>
      </c>
      <c r="B684">
        <v>23</v>
      </c>
      <c r="C684">
        <v>21</v>
      </c>
      <c r="D684" s="16">
        <v>326.7</v>
      </c>
      <c r="E684">
        <v>0</v>
      </c>
      <c r="F684">
        <v>0</v>
      </c>
      <c r="G684" s="14">
        <v>36.171311698936464</v>
      </c>
      <c r="I684">
        <f t="shared" si="62"/>
        <v>0</v>
      </c>
      <c r="J684">
        <f t="shared" si="64"/>
        <v>3617131169.8936462</v>
      </c>
      <c r="K684">
        <f t="shared" si="65"/>
        <v>3617131169.8936462</v>
      </c>
    </row>
    <row r="685" spans="1:11" ht="12.75">
      <c r="A685">
        <v>6</v>
      </c>
      <c r="B685">
        <v>11</v>
      </c>
      <c r="C685">
        <v>22</v>
      </c>
      <c r="D685" s="16">
        <v>447.4</v>
      </c>
      <c r="E685">
        <v>0</v>
      </c>
      <c r="F685">
        <v>0</v>
      </c>
      <c r="G685" s="14">
        <v>50.98652646696758</v>
      </c>
      <c r="I685">
        <f>IF(F685&gt;E685,0,(E685-F685)*60*I$2)</f>
        <v>0</v>
      </c>
      <c r="J685">
        <f t="shared" si="64"/>
        <v>5098652646.696758</v>
      </c>
      <c r="K685">
        <f t="shared" si="65"/>
        <v>5098652646.696758</v>
      </c>
    </row>
    <row r="686" spans="1:11" ht="12.75">
      <c r="A686">
        <v>6</v>
      </c>
      <c r="B686">
        <v>11</v>
      </c>
      <c r="C686">
        <v>17</v>
      </c>
      <c r="D686" s="16">
        <v>454</v>
      </c>
      <c r="E686">
        <v>0</v>
      </c>
      <c r="F686">
        <v>0</v>
      </c>
      <c r="G686" s="14">
        <v>52.01240890688259</v>
      </c>
      <c r="I686">
        <f>IF(F686&gt;E686,0,(E686-F686)*60*I$2)</f>
        <v>0</v>
      </c>
      <c r="J686">
        <f t="shared" si="64"/>
        <v>5201240890.688259</v>
      </c>
      <c r="K686">
        <f t="shared" si="65"/>
        <v>5201240890.688259</v>
      </c>
    </row>
    <row r="687" spans="1:11" ht="12.75">
      <c r="A687">
        <v>6</v>
      </c>
      <c r="B687">
        <v>11</v>
      </c>
      <c r="C687">
        <v>16</v>
      </c>
      <c r="D687" s="16">
        <v>454.4</v>
      </c>
      <c r="E687">
        <v>0</v>
      </c>
      <c r="F687">
        <v>0</v>
      </c>
      <c r="G687" s="14">
        <v>51.919611650485436</v>
      </c>
      <c r="I687">
        <f>IF(F687&gt;E687,0,(E687-F687)*60*I$2)</f>
        <v>0</v>
      </c>
      <c r="J687">
        <f t="shared" si="64"/>
        <v>5191961165.048544</v>
      </c>
      <c r="K687">
        <f t="shared" si="65"/>
        <v>5191961165.048544</v>
      </c>
    </row>
    <row r="688" spans="1:11" ht="12.75">
      <c r="A688">
        <v>6</v>
      </c>
      <c r="B688">
        <v>11</v>
      </c>
      <c r="C688">
        <v>18</v>
      </c>
      <c r="D688" s="16">
        <v>454.5</v>
      </c>
      <c r="E688">
        <v>0</v>
      </c>
      <c r="F688">
        <v>0</v>
      </c>
      <c r="G688" s="14">
        <v>52.017042467138516</v>
      </c>
      <c r="I688">
        <f>IF(F688&gt;E688,0,(E688-F688)*60*I$2)</f>
        <v>0</v>
      </c>
      <c r="J688">
        <f t="shared" si="64"/>
        <v>5201704246.713852</v>
      </c>
      <c r="K688">
        <f t="shared" si="65"/>
        <v>5201704246.713852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6" sqref="F3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3" sqref="G33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hauskt</cp:lastModifiedBy>
  <cp:lastPrinted>2011-06-13T17:34:05Z</cp:lastPrinted>
  <dcterms:created xsi:type="dcterms:W3CDTF">2000-01-13T15:26:06Z</dcterms:created>
  <dcterms:modified xsi:type="dcterms:W3CDTF">2011-08-03T15:39:59Z</dcterms:modified>
  <cp:category/>
  <cp:version/>
  <cp:contentType/>
  <cp:contentStatus/>
</cp:coreProperties>
</file>