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<sst xmlns="http://schemas.openxmlformats.org/spreadsheetml/2006/main" count="179" uniqueCount="131">
  <si>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</si>
  <si>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</si>
  <si>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</si>
  <si>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</si>
  <si>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</si>
  <si>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</si>
  <si>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</si>
  <si>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</si>
  <si>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</si>
  <si>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</si>
  <si>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</si>
  <si>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</si>
  <si>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</si>
  <si>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</si>
  <si>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</si>
  <si>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</si>
  <si>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</si>
  <si>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</si>
  <si>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</si>
  <si>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</si>
  <si>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</si>
  <si>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</si>
  <si>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</si>
  <si>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</si>
  <si>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</si>
  <si>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</si>
  <si>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</si>
  <si>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</si>
  <si>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</si>
  <si>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</si>
  <si>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</si>
  <si>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</si>
  <si>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</si>
  <si>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</si>
  <si>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</si>
  <si>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</si>
  <si>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</si>
  <si>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</si>
  <si>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</si>
  <si>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</si>
  <si>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</si>
  <si>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</si>
  <si>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</si>
  <si>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</si>
  <si>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</si>
  <si>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</si>
  <si>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</si>
  <si>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</si>
  <si>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</si>
  <si>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</si>
  <si>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</si>
  <si>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</si>
  <si>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</si>
  <si>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</si>
  <si>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</si>
  <si>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</si>
  <si>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</si>
  <si>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</si>
  <si>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</si>
  <si>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</si>
  <si>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</si>
  <si>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</si>
  <si>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</si>
  <si>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</si>
  <si>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PJM/IMM</t>
  </si>
  <si>
    <t>Variable Operating and Maintenance Cost (Bucket D)</t>
  </si>
  <si>
    <t>Clarify and codify existing practices in VOM review process</t>
  </si>
  <si>
    <t>Reduce administrative burden on all parties involved in VOM review process</t>
  </si>
  <si>
    <t xml:space="preserve">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t>
  </si>
  <si>
    <t xml:space="preserve">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t>
  </si>
  <si>
    <t xml:space="preserve">Annual VOM Review Process </t>
  </si>
  <si>
    <t>OA: 4.2(b) Operating Costs may be calculated based on a fixed or rolling average of values from one to five years in length, reviewed (and updated if changed) annually, or a rolling average from twelve to sixty months in length, reviewed (and updated if changed) monthly.
4.4(c) Market Sellers that elect to use a six month to twelve month rolling average must submit these costs for a monthly review.
Not documented in M15 how the monthly operating costs should be submitted</t>
  </si>
  <si>
    <t>Maintenance History</t>
  </si>
  <si>
    <t>Maintenance Adders</t>
  </si>
  <si>
    <t>3a</t>
  </si>
  <si>
    <t>Multiple Maintenance Adders</t>
  </si>
  <si>
    <t>3b</t>
  </si>
  <si>
    <t>Adders for Similar Units</t>
  </si>
  <si>
    <t>3c</t>
  </si>
  <si>
    <t>Adders for Units with LTSAs</t>
  </si>
  <si>
    <t xml:space="preserve">Not documented in M15 </t>
  </si>
  <si>
    <t>M15: Maintenance Adders may be included as part of the start cost, no load, or incremental energy offer. Maintenance Adders may be specified as $/Start, $/Hour, $/MMBtu, $/Equivalent Service Hour (ESH), and/or $/MWh</t>
  </si>
  <si>
    <t>3d</t>
  </si>
  <si>
    <t>Ancillary Services VOM</t>
  </si>
  <si>
    <t>Supporting Documentation</t>
  </si>
  <si>
    <t xml:space="preserve">a. Coordination of PJM and IMM reviews:
PJM reviews all submissions starting from June 15 to the end of year ; IMM can review selected submissions after the PJM review is complete; If determined the templates are not in accordance with OA schedule 2, penalties may apply even if the adder has already been approved
</t>
  </si>
  <si>
    <t>Default VOM Adders</t>
  </si>
  <si>
    <t>Not Applicable</t>
  </si>
  <si>
    <t>Monthly Operating Costs Submittal</t>
  </si>
  <si>
    <t>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t>
  </si>
  <si>
    <t>Not documented in M15 when Market Sellers can use one template for similar units</t>
  </si>
  <si>
    <t>M15 5.6: CC CTs shall use OEM supplied values for cyclic starting factors and cyclic peaking factors even if the CT technology is no longer being built. Some OEMs use ESH to trigger when a major overhaul should be performed. These are typically found in OEM or LTSA documentation under “equivalent hours”, “equivalent starts”, “factored hours”, or “factored starts”.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</si>
  <si>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7a</t>
  </si>
  <si>
    <t>Level of detail of documentation</t>
  </si>
  <si>
    <t>7b</t>
  </si>
  <si>
    <t>Number of years of documentation</t>
  </si>
  <si>
    <t xml:space="preserve">Not documented in M15 what qualifies as acceptable supporting documentation for the maintenance expenses and operating costs submitted </t>
  </si>
  <si>
    <t>Not documented in M15 what years of supporting documentation are required to be submitted</t>
  </si>
  <si>
    <t xml:space="preserve">Correct OA 4.4(c) to twelve month to sixty month rolling average
Add to M15: 
1) Market Sellers that elect to use monthly rolling average shall submit the operating cost adder value to PJM &amp; IMM via COA monthly if no cost items change;
2) If cost items change, Market Sellers must also submit a new operating cost template to PJM
</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</si>
  <si>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10 or 20 years.</t>
  </si>
  <si>
    <t>Add to M15:
1) Market Seller may use one template for units at the same plant with the same technology type, such as aero-derivative CT.
2) Market Seller cannot use one template for units with different technology types; Market Seller can use one template per technology type
3) Market Sellers that submit one template for multiple units must include total operating history for all units (for example, total operating hours for unit 1 plus total operating hours for unit 2 plus total operating hours for unit 3)</t>
  </si>
  <si>
    <t xml:space="preserve">Add to M15:
When LTSA costs included, Market seller shall use the format of adder consistent with the maintenance milestone specified in LTSA
</t>
  </si>
  <si>
    <t>Use of Cyclic Factors</t>
  </si>
  <si>
    <t>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t>
  </si>
  <si>
    <t>Calculation Method for Default Adders</t>
  </si>
  <si>
    <t>Default Adders Update Frequency</t>
  </si>
  <si>
    <t>Apply the following changes to M15:
1) the regulation VOM shall be zero as it is already recovered in unit's energy VOM
2) Sychronized Reserve VOM shall be zero as it is already recovered in unit's energy VOM
3) The VOM for hydro units condensing shall be in $/Hr. The costs shall be totalled over the Mainteance Period and divided by total operating hours. Total operating hours shall include generating and condensing hours.
4) Condensing VOM for all units except hydro shall be zero</t>
  </si>
  <si>
    <t>5a</t>
  </si>
  <si>
    <t>5b</t>
  </si>
  <si>
    <t>8a</t>
  </si>
  <si>
    <t>8b</t>
  </si>
  <si>
    <t>8c</t>
  </si>
  <si>
    <t>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t>
  </si>
  <si>
    <t>Allowable Expenses on Systems Directly Related to Electric Production</t>
  </si>
  <si>
    <t>Unallowable Expenses on Systems Directly Related to Electric Production</t>
  </si>
  <si>
    <t xml:space="preserve">M15 2.6: Maintenance Costs that cannot be included in a unit’s cost-based offer are preventative maintenance and routine maintenance on auxiliary equipment like buildings, HVAC, compressed air, closed cooling water, heat tracing/freeze protection, control room equipment and software, and water treatment. Typically, if the system is needed to remain in-service when the unit is not in operation expenses related to it cannot be included in a unit’s cost based offer. 
Upgrades or replacement of existing equipment with capital upgrades/enhancements typically cannot be included in the calculation of a unit’s maintenance adder. If the equipment is being upgraded because the original equipment is obsolete and can no longer be procured, this expense is considered a replacement and can be included.
Expenses for repairs and or replacements due to weather events also cannot be included in a unit’s maintenance history, items that have failed, for example, due to a lighting strike or external weather corrosion are not directly related to electric production.
</t>
  </si>
  <si>
    <t>Add to M15:
1) Supporting documentation must be available for all costs included on the template for all years 
2) Supporting documentation must be provided for the current year and be made available upon request for all historic years</t>
  </si>
  <si>
    <t>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t>
  </si>
  <si>
    <t>Coincident with quadrennial review</t>
  </si>
  <si>
    <t xml:space="preserve">Escalated annually; recalculated every X years
</t>
  </si>
  <si>
    <t>1) Add reactor to systems directly related to electric production
2) Add clarification: 
Both capital and expense costs on systems directly related to electric production can be included in the VOM template</t>
  </si>
  <si>
    <r>
      <t xml:space="preserve">Add to M15:
1) Market Sellers can only use cyclic factors with maintenance adders with ESH 
2) Market Sellers can only use LTSA or OEM specified cyclic factors
3) Cyclic factors can only be applied to simple cycle or combined cycle CT major maintenance costs (for example, LTSA for CT major overhaul costs) 
</t>
    </r>
    <r>
      <rPr>
        <sz val="10"/>
        <color indexed="10"/>
        <rFont val="Arial"/>
        <family val="2"/>
      </rPr>
      <t>4) Add new cyclic fuel factor if specified in the LTSA or OEM
5) Market Sellers can use multiple cyclic peaking factors if specified in the LTSA or OEM</t>
    </r>
  </si>
  <si>
    <t xml:space="preserve">Add to M15:
Supporting documentation must be submitted for all costs included on the template for all years </t>
  </si>
  <si>
    <r>
      <t xml:space="preserve">1) Establish default maintenance adder that includes only minor maintenance costs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t>
    </r>
    <r>
      <rPr>
        <sz val="10"/>
        <color indexed="10"/>
        <rFont val="Arial"/>
        <family val="2"/>
      </rPr>
      <t>Maintenance Adder or</t>
    </r>
    <r>
      <rPr>
        <sz val="10"/>
        <color indexed="8"/>
        <rFont val="Arial"/>
        <family val="2"/>
      </rPr>
      <t xml:space="preserve"> Operating Costs adder than the default shall be required to submit templates and supporting documentations for annual review</t>
    </r>
  </si>
  <si>
    <t>California ISO methodology</t>
  </si>
  <si>
    <r>
      <rPr>
        <sz val="10"/>
        <color indexed="10"/>
        <rFont val="Arial"/>
        <family val="2"/>
      </rPr>
      <t>PJM calculated</t>
    </r>
    <r>
      <rPr>
        <sz val="10"/>
        <color indexed="8"/>
        <rFont val="Arial"/>
        <family val="2"/>
      </rPr>
      <t xml:space="preserve"> based on historical values
 </t>
    </r>
  </si>
  <si>
    <r>
      <rPr>
        <sz val="10"/>
        <color indexed="10"/>
        <rFont val="Arial"/>
        <family val="2"/>
      </rPr>
      <t xml:space="preserve">1) Apply the following changes to OA schedule 2, 4.1(d) and M15:
Maintenance Costs that cannot be included in a Market Seller’s cost-based offer are: 
a) </t>
    </r>
    <r>
      <rPr>
        <u val="single"/>
        <sz val="10"/>
        <color indexed="10"/>
        <rFont val="Arial"/>
        <family val="2"/>
      </rPr>
      <t>time-based,</t>
    </r>
    <r>
      <rPr>
        <sz val="10"/>
        <color indexed="10"/>
        <rFont val="Arial"/>
        <family val="2"/>
      </rPr>
      <t xml:space="preserve"> preventative, or routine maintenance</t>
    </r>
    <r>
      <rPr>
        <u val="single"/>
        <sz val="10"/>
        <color indexed="10"/>
        <rFont val="Arial"/>
        <family val="2"/>
      </rPr>
      <t xml:space="preserve"> on any systems, and 
b) any maintenance</t>
    </r>
    <r>
      <rPr>
        <sz val="10"/>
        <color indexed="10"/>
        <rFont val="Arial"/>
        <family val="2"/>
      </rPr>
      <t xml:space="preserve"> on systems not directly related to electric production like buildings, HVAC, compressed air, closed cooling water, heat tracing/freeze protection, </t>
    </r>
    <r>
      <rPr>
        <u val="single"/>
        <sz val="10"/>
        <color indexed="10"/>
        <rFont val="Arial"/>
        <family val="2"/>
      </rPr>
      <t>control room equipment and software</t>
    </r>
    <r>
      <rPr>
        <sz val="10"/>
        <color indexed="10"/>
        <rFont val="Arial"/>
        <family val="2"/>
      </rPr>
      <t xml:space="preserve">, </t>
    </r>
    <r>
      <rPr>
        <u val="single"/>
        <sz val="10"/>
        <color indexed="10"/>
        <rFont val="Arial"/>
        <family val="2"/>
      </rPr>
      <t>reactor safety system</t>
    </r>
    <r>
      <rPr>
        <sz val="10"/>
        <color indexed="10"/>
        <rFont val="Arial"/>
        <family val="2"/>
      </rPr>
      <t xml:space="preserve"> and water treatment.</t>
    </r>
    <r>
      <rPr>
        <sz val="10"/>
        <rFont val="Arial"/>
        <family val="2"/>
      </rPr>
      <t xml:space="preserve">
</t>
    </r>
    <r>
      <rPr>
        <sz val="10"/>
        <color indexed="10"/>
        <rFont val="Arial"/>
        <family val="2"/>
      </rPr>
      <t>2) Add to M15: Maintenance expenses resulting from repairs uncovered during the preventative maintenance surveys and inspections are allowable</t>
    </r>
    <r>
      <rPr>
        <sz val="10"/>
        <rFont val="Arial"/>
        <family val="2"/>
      </rPr>
      <t xml:space="preserve">
</t>
    </r>
  </si>
  <si>
    <r>
      <t xml:space="preserve">Model after FCP approval process:
1) Market Sellers submit VOM template and supporting documentation in MIRA </t>
    </r>
    <r>
      <rPr>
        <sz val="10"/>
        <color indexed="10"/>
        <rFont val="Arial"/>
        <family val="2"/>
      </rPr>
      <t>by June 15,</t>
    </r>
    <r>
      <rPr>
        <sz val="10"/>
        <rFont val="Arial"/>
        <family val="2"/>
      </rPr>
      <t xml:space="preserve">
2) IMM performs the initial review and provides determinations to Market Sellers and PJM </t>
    </r>
    <r>
      <rPr>
        <sz val="10"/>
        <color indexed="10"/>
        <rFont val="Arial"/>
        <family val="2"/>
      </rPr>
      <t>by TBD, and PJM</t>
    </r>
    <r>
      <rPr>
        <sz val="10"/>
        <rFont val="Arial"/>
        <family val="2"/>
      </rPr>
      <t xml:space="preserve"> shall make the final approval decisions </t>
    </r>
    <r>
      <rPr>
        <sz val="10"/>
        <color indexed="10"/>
        <rFont val="Arial"/>
        <family val="2"/>
      </rPr>
      <t>by December 31</t>
    </r>
    <r>
      <rPr>
        <sz val="10"/>
        <rFont val="Arial"/>
        <family val="2"/>
      </rPr>
      <t xml:space="preserve">.
</t>
    </r>
    <r>
      <rPr>
        <sz val="10"/>
        <color indexed="10"/>
        <rFont val="Arial"/>
        <family val="2"/>
      </rPr>
      <t xml:space="preserve">
3) OA Schedule 2 clean-up. Remove the reference to annual FCP review in section 4.4 (d)</t>
    </r>
    <r>
      <rPr>
        <sz val="10"/>
        <rFont val="Arial"/>
        <family val="2"/>
      </rPr>
      <t xml:space="preserve">
</t>
    </r>
  </si>
  <si>
    <r>
      <rPr>
        <sz val="10"/>
        <color indexed="10"/>
        <rFont val="Arial"/>
        <family val="2"/>
      </rPr>
      <t>Third party independent</t>
    </r>
    <r>
      <rPr>
        <sz val="10"/>
        <color indexed="8"/>
        <rFont val="Arial"/>
        <family val="2"/>
      </rPr>
      <t xml:space="preserve"> study-based to be updated periodically</t>
    </r>
  </si>
  <si>
    <r>
      <t xml:space="preserve">Add to M15:
1) If Market Sellers use multiple adders for the same unit(s), they must split the total maintenance costs between templates with different unit of measure to prevent double counting
</t>
    </r>
    <r>
      <rPr>
        <u val="single"/>
        <sz val="10"/>
        <color indexed="10"/>
        <rFont val="Arial"/>
        <family val="2"/>
      </rPr>
      <t>2) Adder format shall be consistent with  the maintenance expense and is a function of units starts or run hours. For example, if the maintenance expenses are a function of starts, the maintance adder shall be in $/start.</t>
    </r>
    <r>
      <rPr>
        <sz val="10"/>
        <color indexed="10"/>
        <rFont val="Arial"/>
        <family val="2"/>
      </rPr>
      <t xml:space="preserve">
3) Multiple adder cannot be used unless LTSA or OEM documentation allows multiple units of measure for maintenance milestone
4) Units that have LTSA or OEM documentation which specifies N-Ratio for maintenance payments will apply those in consistent manner in annual submittals (include an example in the manual)</t>
    </r>
  </si>
  <si>
    <r>
      <t xml:space="preserve">1) Establish default maintenance adder that includes only minor maintenance costs </t>
    </r>
    <r>
      <rPr>
        <u val="single"/>
        <sz val="10"/>
        <color indexed="10"/>
        <rFont val="Arial"/>
        <family val="2"/>
      </rPr>
      <t>and Market Sellers can only use the defaults for minor maintenance costs</t>
    </r>
    <r>
      <rPr>
        <sz val="10"/>
        <color indexed="10"/>
        <rFont val="Arial"/>
        <family val="2"/>
      </rPr>
      <t xml:space="preserve">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Operating Costs adder than the default shall be required to submit operating costs templates and supporting documentations for annual review</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</si>
</sst>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2"/>
      <color indexed="8"/>
      <name val="Verdana"/>
      <family val="2"/>
    </font>
    <font>
      <sz val="11"/>
      <color indexed="8"/>
      <name val="Calibri"/>
      <family val="2"/>
    </font>
    <font>
      <u val="single"/>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0"/>
      <name val="Arial"/>
      <family val="2"/>
    </font>
    <font>
      <sz val="10"/>
      <color rgb="FFFF0000"/>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24997000396251678"/>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95">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2" borderId="0" xfId="0" applyFont="1" applyFill="1" applyAlignment="1">
      <alignment wrapText="1"/>
    </xf>
    <xf numFmtId="0" fontId="47" fillId="34" borderId="0" xfId="0" applyFont="1" applyFill="1" applyAlignment="1">
      <alignment horizontal="center" wrapText="1"/>
    </xf>
    <xf numFmtId="0" fontId="47" fillId="34" borderId="0" xfId="0" applyFont="1" applyFill="1" applyAlignment="1">
      <alignment wrapText="1"/>
    </xf>
    <xf numFmtId="0" fontId="47" fillId="34" borderId="0" xfId="0" applyFont="1" applyFill="1" applyAlignment="1">
      <alignment/>
    </xf>
    <xf numFmtId="0" fontId="47" fillId="34" borderId="0" xfId="0" applyNumberFormat="1" applyFont="1" applyFill="1" applyBorder="1" applyAlignment="1">
      <alignment wrapText="1"/>
    </xf>
    <xf numFmtId="0" fontId="16" fillId="0" borderId="0" xfId="0" applyFont="1" applyAlignment="1">
      <alignment wrapText="1"/>
    </xf>
    <xf numFmtId="0" fontId="17" fillId="0" borderId="0" xfId="0" applyFont="1" applyAlignment="1">
      <alignment horizontal="left" vertical="center"/>
    </xf>
    <xf numFmtId="0" fontId="0" fillId="0" borderId="0" xfId="0" applyFont="1" applyAlignment="1">
      <alignment vertical="top" wrapText="1"/>
    </xf>
    <xf numFmtId="0" fontId="0" fillId="0" borderId="0" xfId="0" applyFont="1" applyAlignment="1">
      <alignment vertical="top"/>
    </xf>
    <xf numFmtId="0" fontId="0" fillId="0" borderId="0" xfId="0" applyAlignment="1">
      <alignment vertical="top" wrapText="1"/>
    </xf>
    <xf numFmtId="0" fontId="3" fillId="0" borderId="0" xfId="0" applyFont="1" applyFill="1" applyAlignment="1">
      <alignment vertical="top" wrapText="1"/>
    </xf>
    <xf numFmtId="0" fontId="3" fillId="0" borderId="0" xfId="39" applyFont="1" applyFill="1" applyAlignment="1">
      <alignment vertical="top" wrapText="1"/>
    </xf>
    <xf numFmtId="0" fontId="0" fillId="0" borderId="0" xfId="0" applyFont="1" applyBorder="1" applyAlignment="1">
      <alignment vertical="top" wrapText="1"/>
    </xf>
    <xf numFmtId="0" fontId="3" fillId="0" borderId="0" xfId="0" applyFont="1" applyFill="1" applyAlignment="1">
      <alignment wrapText="1"/>
    </xf>
    <xf numFmtId="0" fontId="3" fillId="0" borderId="0" xfId="0" applyFont="1" applyAlignment="1">
      <alignment vertical="top" wrapText="1"/>
    </xf>
    <xf numFmtId="0" fontId="9" fillId="0" borderId="0" xfId="0" applyFont="1" applyFill="1" applyAlignment="1">
      <alignment wrapText="1"/>
    </xf>
    <xf numFmtId="0" fontId="0" fillId="0" borderId="0" xfId="0" applyFont="1" applyAlignment="1">
      <alignment horizontal="right" vertical="top" wrapText="1"/>
    </xf>
    <xf numFmtId="0" fontId="0" fillId="0" borderId="0" xfId="0" applyFont="1" applyAlignment="1">
      <alignment horizontal="right" wrapText="1"/>
    </xf>
    <xf numFmtId="0" fontId="0" fillId="0" borderId="0" xfId="0" applyFont="1" applyBorder="1" applyAlignment="1">
      <alignment horizontal="right" wrapText="1"/>
    </xf>
    <xf numFmtId="0" fontId="0" fillId="0" borderId="0" xfId="0" applyFont="1" applyFill="1" applyAlignment="1">
      <alignment wrapText="1"/>
    </xf>
    <xf numFmtId="0" fontId="48" fillId="0" borderId="0" xfId="0" applyFont="1" applyAlignment="1">
      <alignment vertical="top" wrapText="1"/>
    </xf>
    <xf numFmtId="0" fontId="48" fillId="0" borderId="0" xfId="39" applyFont="1" applyFill="1" applyAlignment="1">
      <alignment vertical="top"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5"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7" comment="" totalsRowShown="0">
  <autoFilter ref="A6:I2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PJM/IM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H16" sqref="H16"/>
    </sheetView>
  </sheetViews>
  <sheetFormatPr defaultColWidth="9.140625" defaultRowHeight="12.75"/>
  <cols>
    <col min="1" max="1" width="81.28125" style="0" customWidth="1"/>
  </cols>
  <sheetData>
    <row r="1" ht="12.75">
      <c r="A1" s="33" t="s">
        <v>62</v>
      </c>
    </row>
    <row r="2" ht="12.75">
      <c r="A2" t="s">
        <v>63</v>
      </c>
    </row>
    <row r="4" ht="12.75">
      <c r="A4" s="33" t="s">
        <v>35</v>
      </c>
    </row>
    <row r="5" ht="12.75">
      <c r="A5" t="s">
        <v>65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G14" sqref="G14"/>
    </sheetView>
  </sheetViews>
  <sheetFormatPr defaultColWidth="9.140625" defaultRowHeight="12.75"/>
  <cols>
    <col min="1" max="1" width="4.57421875" style="0" customWidth="1"/>
    <col min="2" max="2" width="106.00390625" style="7" customWidth="1"/>
  </cols>
  <sheetData>
    <row r="1" spans="1:2" ht="20.25">
      <c r="A1" s="80" t="str">
        <f>Setup!A2</f>
        <v>Cost Development Subcommittee (CDS)</v>
      </c>
      <c r="B1" s="80"/>
    </row>
    <row r="2" spans="1:2" ht="18">
      <c r="A2" s="81" t="str">
        <f>Setup!A5</f>
        <v>Variable Operating and Maintenance Cost (Bucket D)</v>
      </c>
      <c r="B2" s="81"/>
    </row>
    <row r="3" spans="1:2" ht="18">
      <c r="A3" s="82" t="s">
        <v>23</v>
      </c>
      <c r="B3" s="82"/>
    </row>
    <row r="4" ht="12.75">
      <c r="B4" s="16" t="s">
        <v>54</v>
      </c>
    </row>
    <row r="6" spans="1:2" ht="15">
      <c r="A6">
        <v>1</v>
      </c>
      <c r="B6" s="64" t="s">
        <v>66</v>
      </c>
    </row>
    <row r="7" spans="1:2" ht="15">
      <c r="A7">
        <v>2</v>
      </c>
      <c r="B7" s="64" t="s">
        <v>67</v>
      </c>
    </row>
    <row r="8" ht="12.75">
      <c r="A8">
        <v>3</v>
      </c>
    </row>
    <row r="9" ht="12.75">
      <c r="A9">
        <v>4</v>
      </c>
    </row>
    <row r="10" ht="12.75">
      <c r="A10">
        <v>5</v>
      </c>
    </row>
    <row r="11" ht="12.75">
      <c r="A11">
        <v>6</v>
      </c>
    </row>
    <row r="12" ht="12.75">
      <c r="A12">
        <v>7</v>
      </c>
    </row>
    <row r="13" spans="1:2" ht="15">
      <c r="A13">
        <v>8</v>
      </c>
      <c r="B13" s="63"/>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7"/>
  <sheetViews>
    <sheetView tabSelected="1" zoomScale="120" zoomScaleNormal="120" zoomScalePageLayoutView="0" workbookViewId="0" topLeftCell="B1">
      <selection activeCell="H22" sqref="H22"/>
    </sheetView>
  </sheetViews>
  <sheetFormatPr defaultColWidth="9.140625" defaultRowHeight="12.75"/>
  <cols>
    <col min="1" max="1" width="6.57421875" style="11" bestFit="1" customWidth="1"/>
    <col min="2" max="2" width="31.00390625" style="0" customWidth="1"/>
    <col min="3" max="3" width="15.57421875" style="0" customWidth="1"/>
    <col min="4" max="4" width="54.7109375" style="0" customWidth="1"/>
    <col min="5" max="5" width="37.8515625" style="0" customWidth="1"/>
    <col min="6" max="6" width="33.28125" style="0" customWidth="1"/>
    <col min="7" max="7" width="32.8515625" style="0" customWidth="1"/>
    <col min="8" max="9" width="8.57421875" style="0" customWidth="1"/>
    <col min="10" max="12" width="9.140625" style="0" customWidth="1"/>
    <col min="13" max="13" width="13.140625" style="0" bestFit="1" customWidth="1"/>
    <col min="14" max="55" width="9.140625" style="0" customWidth="1"/>
  </cols>
  <sheetData>
    <row r="1" spans="1:9" ht="20.25">
      <c r="A1" s="80" t="str">
        <f>Setup!A2</f>
        <v>Cost Development Subcommittee (CDS)</v>
      </c>
      <c r="B1" s="83"/>
      <c r="C1" s="83"/>
      <c r="D1" s="83"/>
      <c r="E1" s="83"/>
      <c r="F1" s="83"/>
      <c r="G1" s="83"/>
      <c r="H1" s="83"/>
      <c r="I1" s="83"/>
    </row>
    <row r="2" spans="1:9" ht="18">
      <c r="A2" s="81" t="str">
        <f>Setup!A5</f>
        <v>Variable Operating and Maintenance Cost (Bucket D)</v>
      </c>
      <c r="B2" s="83"/>
      <c r="C2" s="83"/>
      <c r="D2" s="83"/>
      <c r="E2" s="83"/>
      <c r="F2" s="83"/>
      <c r="G2" s="83"/>
      <c r="H2" s="83"/>
      <c r="I2" s="83"/>
    </row>
    <row r="3" spans="1:55" s="1" customFormat="1" ht="18">
      <c r="A3" s="82" t="s">
        <v>12</v>
      </c>
      <c r="B3" s="82"/>
      <c r="C3" s="82"/>
      <c r="D3" s="82"/>
      <c r="E3" s="82"/>
      <c r="F3" s="82"/>
      <c r="G3" s="82"/>
      <c r="H3" s="82"/>
      <c r="I3" s="8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4" t="s">
        <v>21</v>
      </c>
      <c r="E5" s="85"/>
      <c r="F5" s="85"/>
      <c r="G5" s="85"/>
      <c r="H5" s="85"/>
      <c r="I5" s="85"/>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75" t="s">
        <v>48</v>
      </c>
      <c r="B7" s="6" t="s">
        <v>49</v>
      </c>
      <c r="C7" s="6"/>
      <c r="D7" s="5"/>
      <c r="E7" s="5"/>
      <c r="F7" s="5"/>
      <c r="G7" s="5"/>
      <c r="H7" s="5"/>
      <c r="I7" s="5"/>
      <c r="J7" s="29"/>
      <c r="K7" s="29"/>
      <c r="L7" s="29"/>
      <c r="M7" s="29"/>
      <c r="N7" s="29"/>
      <c r="O7" s="29"/>
      <c r="P7" s="29"/>
      <c r="Q7" s="29"/>
      <c r="R7" s="29"/>
      <c r="S7" s="29"/>
      <c r="T7" s="29"/>
    </row>
    <row r="8" spans="1:20" ht="164.25" customHeight="1">
      <c r="A8" s="74">
        <v>1</v>
      </c>
      <c r="B8" s="65" t="s">
        <v>88</v>
      </c>
      <c r="C8" s="66"/>
      <c r="D8" s="67" t="s">
        <v>71</v>
      </c>
      <c r="E8" s="68" t="s">
        <v>98</v>
      </c>
      <c r="F8" s="5"/>
      <c r="G8" s="5"/>
      <c r="H8" s="5"/>
      <c r="I8" s="5"/>
      <c r="J8" s="29"/>
      <c r="K8" s="29"/>
      <c r="L8" s="29"/>
      <c r="M8" s="29"/>
      <c r="N8" s="29"/>
      <c r="O8" s="29"/>
      <c r="P8" s="29"/>
      <c r="Q8" s="29"/>
      <c r="R8" s="29"/>
      <c r="S8" s="29"/>
      <c r="T8" s="29"/>
    </row>
    <row r="9" spans="1:20" ht="178.5">
      <c r="A9" s="74">
        <v>2</v>
      </c>
      <c r="B9" s="65" t="s">
        <v>72</v>
      </c>
      <c r="C9" s="66"/>
      <c r="D9" s="67" t="s">
        <v>89</v>
      </c>
      <c r="E9" s="67" t="s">
        <v>99</v>
      </c>
      <c r="F9" s="5"/>
      <c r="G9" s="5"/>
      <c r="H9" s="5"/>
      <c r="I9" s="5"/>
      <c r="J9" s="29"/>
      <c r="K9" s="29"/>
      <c r="L9" s="29"/>
      <c r="M9" s="29"/>
      <c r="N9" s="29"/>
      <c r="O9" s="29"/>
      <c r="P9" s="29"/>
      <c r="Q9" s="29"/>
      <c r="R9" s="29"/>
      <c r="S9" s="29"/>
      <c r="T9" s="29"/>
    </row>
    <row r="10" spans="1:20" ht="21" customHeight="1">
      <c r="A10" s="74">
        <v>3</v>
      </c>
      <c r="B10" s="65" t="s">
        <v>73</v>
      </c>
      <c r="C10" s="66"/>
      <c r="D10" s="65"/>
      <c r="E10" s="69"/>
      <c r="F10" s="5"/>
      <c r="G10" s="5"/>
      <c r="H10" s="5"/>
      <c r="I10" s="5"/>
      <c r="J10" s="29"/>
      <c r="K10" s="29"/>
      <c r="L10" s="29"/>
      <c r="M10" s="29"/>
      <c r="N10" s="29"/>
      <c r="O10" s="29"/>
      <c r="P10" s="29"/>
      <c r="Q10" s="29"/>
      <c r="R10" s="29"/>
      <c r="S10" s="29"/>
      <c r="T10" s="29"/>
    </row>
    <row r="11" spans="1:20" ht="325.5" customHeight="1">
      <c r="A11" s="74" t="s">
        <v>74</v>
      </c>
      <c r="B11" s="65" t="s">
        <v>75</v>
      </c>
      <c r="C11" s="66"/>
      <c r="D11" s="67" t="s">
        <v>81</v>
      </c>
      <c r="E11" s="69" t="s">
        <v>112</v>
      </c>
      <c r="F11" s="79" t="s">
        <v>129</v>
      </c>
      <c r="G11" s="5"/>
      <c r="H11" s="5"/>
      <c r="I11" s="5"/>
      <c r="J11" s="29"/>
      <c r="K11" s="29"/>
      <c r="L11" s="29"/>
      <c r="M11" s="29"/>
      <c r="N11" s="29"/>
      <c r="O11" s="29"/>
      <c r="P11" s="29"/>
      <c r="Q11" s="29"/>
      <c r="R11" s="29"/>
      <c r="S11" s="29"/>
      <c r="T11" s="29"/>
    </row>
    <row r="12" spans="1:20" ht="216.75">
      <c r="A12" s="74" t="s">
        <v>76</v>
      </c>
      <c r="B12" s="70" t="s">
        <v>77</v>
      </c>
      <c r="C12" s="66"/>
      <c r="D12" s="67" t="s">
        <v>90</v>
      </c>
      <c r="E12" s="69" t="s">
        <v>100</v>
      </c>
      <c r="F12" s="5"/>
      <c r="G12" s="5"/>
      <c r="H12" s="5"/>
      <c r="I12" s="5"/>
      <c r="J12" s="29"/>
      <c r="K12" s="29"/>
      <c r="L12" s="29"/>
      <c r="M12" s="29"/>
      <c r="N12" s="29"/>
      <c r="O12" s="29"/>
      <c r="P12" s="29"/>
      <c r="Q12" s="29"/>
      <c r="R12" s="29"/>
      <c r="S12" s="29"/>
      <c r="T12" s="29"/>
    </row>
    <row r="13" spans="1:20" ht="76.5" customHeight="1">
      <c r="A13" s="74" t="s">
        <v>78</v>
      </c>
      <c r="B13" s="70" t="s">
        <v>79</v>
      </c>
      <c r="C13" s="66"/>
      <c r="D13" s="65" t="s">
        <v>80</v>
      </c>
      <c r="E13" s="69" t="s">
        <v>101</v>
      </c>
      <c r="F13" s="5"/>
      <c r="G13" s="5"/>
      <c r="H13" s="5"/>
      <c r="I13" s="5"/>
      <c r="J13" s="29"/>
      <c r="K13" s="29"/>
      <c r="L13" s="29"/>
      <c r="M13" s="29"/>
      <c r="N13" s="29"/>
      <c r="O13" s="29"/>
      <c r="P13" s="29"/>
      <c r="Q13" s="29"/>
      <c r="R13" s="29"/>
      <c r="S13" s="29"/>
      <c r="T13" s="29"/>
    </row>
    <row r="14" spans="1:20" ht="235.5" customHeight="1">
      <c r="A14" s="74" t="s">
        <v>82</v>
      </c>
      <c r="B14" s="70" t="s">
        <v>102</v>
      </c>
      <c r="C14" s="66"/>
      <c r="D14" s="65" t="s">
        <v>91</v>
      </c>
      <c r="E14" s="69" t="s">
        <v>121</v>
      </c>
      <c r="F14" s="5"/>
      <c r="G14" s="5"/>
      <c r="H14" s="5"/>
      <c r="I14" s="5"/>
      <c r="J14" s="29"/>
      <c r="K14" s="29"/>
      <c r="L14" s="29"/>
      <c r="M14" s="29"/>
      <c r="N14" s="29"/>
      <c r="O14" s="29"/>
      <c r="P14" s="29"/>
      <c r="Q14" s="29"/>
      <c r="R14" s="29"/>
      <c r="S14" s="29"/>
      <c r="T14" s="29"/>
    </row>
    <row r="15" spans="1:20" ht="216.75">
      <c r="A15" s="74">
        <v>4</v>
      </c>
      <c r="B15" s="70" t="s">
        <v>83</v>
      </c>
      <c r="C15" s="66"/>
      <c r="D15" s="72" t="s">
        <v>68</v>
      </c>
      <c r="E15" s="68" t="s">
        <v>106</v>
      </c>
      <c r="F15" s="5"/>
      <c r="G15" s="5"/>
      <c r="H15" s="5"/>
      <c r="I15" s="5"/>
      <c r="J15" s="29"/>
      <c r="K15" s="29"/>
      <c r="L15" s="29"/>
      <c r="M15" s="29"/>
      <c r="N15" s="29"/>
      <c r="O15" s="29"/>
      <c r="P15" s="29"/>
      <c r="Q15" s="29"/>
      <c r="R15" s="29"/>
      <c r="S15" s="29"/>
      <c r="T15" s="29"/>
    </row>
    <row r="16" spans="1:20" ht="102">
      <c r="A16" s="74" t="s">
        <v>107</v>
      </c>
      <c r="B16" s="70" t="s">
        <v>113</v>
      </c>
      <c r="C16" s="66"/>
      <c r="D16" s="67" t="s">
        <v>69</v>
      </c>
      <c r="E16" s="79" t="s">
        <v>120</v>
      </c>
      <c r="F16" s="78"/>
      <c r="G16" s="5"/>
      <c r="H16" s="5"/>
      <c r="I16" s="5"/>
      <c r="J16" s="29"/>
      <c r="K16" s="29"/>
      <c r="L16" s="29"/>
      <c r="M16" s="30"/>
      <c r="N16" s="29"/>
      <c r="O16" s="29"/>
      <c r="P16" s="29"/>
      <c r="Q16" s="29"/>
      <c r="R16" s="29"/>
      <c r="S16" s="29"/>
      <c r="T16" s="29"/>
    </row>
    <row r="17" spans="1:20" ht="258" customHeight="1">
      <c r="A17" s="74" t="s">
        <v>108</v>
      </c>
      <c r="B17" s="70" t="s">
        <v>114</v>
      </c>
      <c r="C17" s="66"/>
      <c r="D17" s="67" t="s">
        <v>115</v>
      </c>
      <c r="E17" s="69" t="s">
        <v>126</v>
      </c>
      <c r="F17" s="79"/>
      <c r="G17" s="5"/>
      <c r="H17" s="5"/>
      <c r="I17" s="5"/>
      <c r="J17" s="29"/>
      <c r="K17" s="29"/>
      <c r="L17" s="29"/>
      <c r="M17" s="30"/>
      <c r="N17" s="29"/>
      <c r="O17" s="29"/>
      <c r="P17" s="29"/>
      <c r="Q17" s="29"/>
      <c r="R17" s="29"/>
      <c r="S17" s="29"/>
      <c r="T17" s="29"/>
    </row>
    <row r="18" spans="1:20" ht="168.75" customHeight="1">
      <c r="A18" s="74">
        <v>6</v>
      </c>
      <c r="B18" s="70" t="s">
        <v>70</v>
      </c>
      <c r="C18" s="66"/>
      <c r="D18" s="65" t="s">
        <v>85</v>
      </c>
      <c r="E18" s="69" t="s">
        <v>127</v>
      </c>
      <c r="F18" s="65"/>
      <c r="G18" s="5"/>
      <c r="H18" s="5"/>
      <c r="I18" s="5"/>
      <c r="J18" s="29"/>
      <c r="K18" s="29"/>
      <c r="L18" s="29"/>
      <c r="M18" s="30"/>
      <c r="N18" s="29"/>
      <c r="O18" s="29"/>
      <c r="P18" s="29"/>
      <c r="Q18" s="29"/>
      <c r="R18" s="29"/>
      <c r="S18" s="29"/>
      <c r="T18" s="29"/>
    </row>
    <row r="19" spans="1:20" ht="24.75" customHeight="1">
      <c r="A19" s="74">
        <v>7</v>
      </c>
      <c r="B19" s="70" t="s">
        <v>84</v>
      </c>
      <c r="C19" s="66"/>
      <c r="D19" s="5"/>
      <c r="E19" s="69"/>
      <c r="F19" s="5"/>
      <c r="G19" s="77"/>
      <c r="H19" s="5"/>
      <c r="I19" s="5"/>
      <c r="J19" s="29"/>
      <c r="K19" s="29"/>
      <c r="L19" s="29"/>
      <c r="M19" s="30"/>
      <c r="N19" s="29"/>
      <c r="O19" s="29"/>
      <c r="P19" s="29"/>
      <c r="Q19" s="29"/>
      <c r="R19" s="29"/>
      <c r="S19" s="29"/>
      <c r="T19" s="29"/>
    </row>
    <row r="20" spans="1:20" ht="225.75" customHeight="1">
      <c r="A20" s="74" t="s">
        <v>92</v>
      </c>
      <c r="B20" s="70" t="s">
        <v>93</v>
      </c>
      <c r="C20" s="66"/>
      <c r="D20" s="65" t="s">
        <v>96</v>
      </c>
      <c r="E20" s="69" t="s">
        <v>103</v>
      </c>
      <c r="F20" s="65"/>
      <c r="G20" s="77"/>
      <c r="H20" s="5"/>
      <c r="I20" s="5"/>
      <c r="J20" s="29"/>
      <c r="K20" s="29"/>
      <c r="L20" s="29"/>
      <c r="M20" s="30"/>
      <c r="N20" s="29"/>
      <c r="O20" s="29"/>
      <c r="P20" s="29"/>
      <c r="Q20" s="29"/>
      <c r="R20" s="29"/>
      <c r="S20" s="29"/>
      <c r="T20" s="29"/>
    </row>
    <row r="21" spans="1:20" ht="132" customHeight="1">
      <c r="A21" s="74" t="s">
        <v>94</v>
      </c>
      <c r="B21" s="70" t="s">
        <v>95</v>
      </c>
      <c r="C21" s="66"/>
      <c r="D21" s="65" t="s">
        <v>97</v>
      </c>
      <c r="E21" s="69" t="s">
        <v>116</v>
      </c>
      <c r="F21" s="78" t="s">
        <v>122</v>
      </c>
      <c r="G21" s="77"/>
      <c r="H21" s="5"/>
      <c r="I21" s="5"/>
      <c r="J21" s="29"/>
      <c r="K21" s="29"/>
      <c r="L21" s="29"/>
      <c r="M21" s="30"/>
      <c r="N21" s="29"/>
      <c r="O21" s="29"/>
      <c r="P21" s="29"/>
      <c r="Q21" s="29"/>
      <c r="R21" s="29"/>
      <c r="S21" s="29"/>
      <c r="T21" s="29"/>
    </row>
    <row r="22" spans="1:20" s="7" customFormat="1" ht="299.25" customHeight="1">
      <c r="A22" s="74" t="s">
        <v>109</v>
      </c>
      <c r="B22" s="65" t="s">
        <v>86</v>
      </c>
      <c r="C22" s="6"/>
      <c r="D22" s="67" t="s">
        <v>87</v>
      </c>
      <c r="E22" s="65" t="s">
        <v>117</v>
      </c>
      <c r="F22" s="65" t="s">
        <v>123</v>
      </c>
      <c r="G22" s="78" t="s">
        <v>130</v>
      </c>
      <c r="H22" s="6"/>
      <c r="I22" s="6"/>
      <c r="J22" s="71"/>
      <c r="K22" s="71"/>
      <c r="L22" s="71"/>
      <c r="M22" s="73"/>
      <c r="N22" s="71"/>
      <c r="O22" s="71"/>
      <c r="P22" s="71"/>
      <c r="Q22" s="71"/>
      <c r="R22" s="71"/>
      <c r="S22" s="71"/>
      <c r="T22" s="71"/>
    </row>
    <row r="23" spans="1:20" ht="38.25">
      <c r="A23" s="74" t="s">
        <v>110</v>
      </c>
      <c r="B23" s="70" t="s">
        <v>104</v>
      </c>
      <c r="C23" s="5"/>
      <c r="D23" s="67" t="s">
        <v>87</v>
      </c>
      <c r="E23" s="65" t="s">
        <v>125</v>
      </c>
      <c r="F23" s="65" t="s">
        <v>128</v>
      </c>
      <c r="G23" s="78" t="s">
        <v>124</v>
      </c>
      <c r="H23" s="5"/>
      <c r="I23" s="5"/>
      <c r="J23" s="29"/>
      <c r="K23" s="29"/>
      <c r="L23" s="29"/>
      <c r="M23" s="30" t="s">
        <v>32</v>
      </c>
      <c r="N23" s="29"/>
      <c r="O23" s="29"/>
      <c r="P23" s="29"/>
      <c r="Q23" s="29"/>
      <c r="R23" s="29"/>
      <c r="S23" s="29"/>
      <c r="T23" s="29"/>
    </row>
    <row r="24" spans="1:20" ht="38.25">
      <c r="A24" s="74" t="s">
        <v>111</v>
      </c>
      <c r="B24" s="65" t="s">
        <v>105</v>
      </c>
      <c r="C24" s="5"/>
      <c r="D24" s="67" t="s">
        <v>87</v>
      </c>
      <c r="E24" s="65" t="s">
        <v>119</v>
      </c>
      <c r="F24" s="66" t="s">
        <v>118</v>
      </c>
      <c r="G24" s="5"/>
      <c r="H24" s="5"/>
      <c r="I24" s="5"/>
      <c r="J24" s="29"/>
      <c r="K24" s="29"/>
      <c r="L24" s="29"/>
      <c r="M24" s="30" t="s">
        <v>16</v>
      </c>
      <c r="N24" s="29"/>
      <c r="O24" s="29"/>
      <c r="P24" s="29"/>
      <c r="Q24" s="29"/>
      <c r="R24" s="29"/>
      <c r="S24" s="29"/>
      <c r="T24" s="29"/>
    </row>
    <row r="25" spans="1:20" ht="12.75">
      <c r="A25" s="76"/>
      <c r="B25" s="8"/>
      <c r="C25" s="5"/>
      <c r="D25" s="5"/>
      <c r="E25" s="5"/>
      <c r="F25" s="5"/>
      <c r="G25" s="5"/>
      <c r="H25" s="5"/>
      <c r="I25" s="5"/>
      <c r="J25" s="29"/>
      <c r="K25" s="29"/>
      <c r="L25" s="29"/>
      <c r="M25" s="29"/>
      <c r="N25" s="29"/>
      <c r="O25" s="29"/>
      <c r="P25" s="29"/>
      <c r="Q25" s="29"/>
      <c r="R25" s="29"/>
      <c r="S25" s="29"/>
      <c r="T25" s="29"/>
    </row>
    <row r="26" spans="1:20" ht="12.75">
      <c r="A26" s="76"/>
      <c r="B26" s="8"/>
      <c r="C26" s="5"/>
      <c r="D26" s="5"/>
      <c r="E26" s="5"/>
      <c r="F26" s="5"/>
      <c r="G26" s="5"/>
      <c r="H26" s="5"/>
      <c r="I26" s="5"/>
      <c r="J26" s="29"/>
      <c r="K26" s="29"/>
      <c r="L26" s="29"/>
      <c r="M26" s="29"/>
      <c r="N26" s="29"/>
      <c r="O26" s="29"/>
      <c r="P26" s="29"/>
      <c r="Q26" s="29"/>
      <c r="R26" s="29"/>
      <c r="S26" s="29"/>
      <c r="T26" s="29"/>
    </row>
    <row r="27" spans="1:20" ht="12.75">
      <c r="A27" s="76"/>
      <c r="B27" s="8"/>
      <c r="C27" s="5"/>
      <c r="D27" s="5"/>
      <c r="E27" s="5"/>
      <c r="F27" s="5"/>
      <c r="G27" s="5"/>
      <c r="H27" s="5"/>
      <c r="I27" s="5"/>
      <c r="J27" s="29"/>
      <c r="K27" s="29"/>
      <c r="L27" s="29"/>
      <c r="M27" s="29"/>
      <c r="N27" s="29"/>
      <c r="O27" s="29"/>
      <c r="P27" s="29"/>
      <c r="Q27" s="29"/>
      <c r="R27" s="29"/>
      <c r="S27" s="29"/>
      <c r="T27" s="29"/>
    </row>
    <row r="28" spans="1:20" ht="12.75">
      <c r="A28" s="12"/>
      <c r="B28" s="8"/>
      <c r="C28" s="5"/>
      <c r="D28" s="5"/>
      <c r="E28" s="5"/>
      <c r="F28" s="5"/>
      <c r="G28" s="5"/>
      <c r="H28" s="5"/>
      <c r="I28" s="5"/>
      <c r="J28" s="29"/>
      <c r="K28" s="29"/>
      <c r="L28" s="29"/>
      <c r="M28" s="29"/>
      <c r="N28" s="29"/>
      <c r="O28" s="29"/>
      <c r="P28" s="29"/>
      <c r="Q28" s="29"/>
      <c r="R28" s="29"/>
      <c r="S28" s="29"/>
      <c r="T28" s="29"/>
    </row>
    <row r="29" spans="1:20" ht="12.75">
      <c r="A29" s="12"/>
      <c r="B29" s="8"/>
      <c r="C29" s="5"/>
      <c r="D29" s="5"/>
      <c r="E29" s="5"/>
      <c r="F29" s="5"/>
      <c r="G29" s="5"/>
      <c r="H29" s="5"/>
      <c r="I29" s="5"/>
      <c r="J29" s="29"/>
      <c r="K29" s="29"/>
      <c r="L29" s="29"/>
      <c r="M29" s="29"/>
      <c r="N29" s="29"/>
      <c r="O29" s="29"/>
      <c r="P29" s="29"/>
      <c r="Q29" s="29"/>
      <c r="R29" s="29"/>
      <c r="S29" s="29"/>
      <c r="T29" s="29"/>
    </row>
    <row r="30" spans="1:20" ht="12.75">
      <c r="A30" s="12"/>
      <c r="B30" s="8"/>
      <c r="C30" s="5"/>
      <c r="D30" s="5"/>
      <c r="E30" s="5"/>
      <c r="F30" s="5"/>
      <c r="G30" s="5"/>
      <c r="H30" s="5"/>
      <c r="I30" s="5"/>
      <c r="J30" s="29"/>
      <c r="K30" s="29"/>
      <c r="L30" s="29"/>
      <c r="M30" s="29"/>
      <c r="N30" s="29"/>
      <c r="O30" s="29"/>
      <c r="P30" s="29"/>
      <c r="Q30" s="29"/>
      <c r="R30" s="29"/>
      <c r="S30" s="29"/>
      <c r="T30" s="29"/>
    </row>
    <row r="31" spans="1:20" ht="12.75">
      <c r="A31" s="12"/>
      <c r="B31" s="8"/>
      <c r="C31" s="5"/>
      <c r="D31" s="5"/>
      <c r="E31" s="5"/>
      <c r="F31" s="5"/>
      <c r="G31" s="5"/>
      <c r="H31" s="5"/>
      <c r="I31" s="5"/>
      <c r="J31" s="29"/>
      <c r="K31" s="29"/>
      <c r="L31" s="29"/>
      <c r="M31" s="29"/>
      <c r="N31" s="29"/>
      <c r="O31" s="29"/>
      <c r="P31" s="29"/>
      <c r="Q31" s="29"/>
      <c r="R31" s="29"/>
      <c r="S31" s="29"/>
      <c r="T31" s="29"/>
    </row>
    <row r="32" spans="1:20" ht="12.75">
      <c r="A32" s="12"/>
      <c r="B32" s="8"/>
      <c r="C32" s="5"/>
      <c r="D32" s="5"/>
      <c r="E32" s="5"/>
      <c r="F32" s="5"/>
      <c r="G32" s="5"/>
      <c r="H32" s="5"/>
      <c r="I32" s="5"/>
      <c r="J32" s="29"/>
      <c r="K32" s="29"/>
      <c r="L32" s="29"/>
      <c r="M32" s="29"/>
      <c r="N32" s="29"/>
      <c r="O32" s="29"/>
      <c r="P32" s="29"/>
      <c r="Q32" s="29"/>
      <c r="R32" s="29"/>
      <c r="S32" s="29"/>
      <c r="T32" s="29"/>
    </row>
    <row r="33" spans="1:20" ht="12.75">
      <c r="A33" s="12"/>
      <c r="B33" s="8"/>
      <c r="C33" s="5"/>
      <c r="D33" s="5"/>
      <c r="E33" s="5"/>
      <c r="F33" s="5"/>
      <c r="G33" s="5"/>
      <c r="H33" s="5"/>
      <c r="I33" s="5"/>
      <c r="J33" s="29"/>
      <c r="K33" s="29"/>
      <c r="L33" s="29"/>
      <c r="M33" s="29"/>
      <c r="N33" s="29"/>
      <c r="O33" s="29"/>
      <c r="P33" s="29"/>
      <c r="Q33" s="29"/>
      <c r="R33" s="29"/>
      <c r="S33" s="29"/>
      <c r="T33" s="29"/>
    </row>
    <row r="34" spans="1:20" ht="13.5" thickBot="1">
      <c r="A34" s="86" t="s">
        <v>22</v>
      </c>
      <c r="B34" s="86"/>
      <c r="C34" s="1"/>
      <c r="D34" s="1"/>
      <c r="E34" s="1"/>
      <c r="F34" s="1"/>
      <c r="G34" s="1"/>
      <c r="H34" s="1"/>
      <c r="I34" s="1"/>
      <c r="J34" s="29"/>
      <c r="K34" s="29"/>
      <c r="L34" s="29"/>
      <c r="M34" s="29"/>
      <c r="N34" s="29"/>
      <c r="O34" s="29"/>
      <c r="P34" s="29"/>
      <c r="Q34" s="29"/>
      <c r="R34" s="29"/>
      <c r="S34" s="29"/>
      <c r="T34" s="29"/>
    </row>
    <row r="35" spans="1:20" ht="13.5">
      <c r="A35" s="87" t="s">
        <v>56</v>
      </c>
      <c r="B35" s="88"/>
      <c r="C35" s="88"/>
      <c r="D35" s="88"/>
      <c r="E35" s="88"/>
      <c r="F35" s="88"/>
      <c r="G35" s="88"/>
      <c r="H35" s="88"/>
      <c r="I35" s="89"/>
      <c r="J35" s="47"/>
      <c r="K35" s="29"/>
      <c r="L35" s="29"/>
      <c r="M35" s="29"/>
      <c r="N35" s="29"/>
      <c r="O35" s="29"/>
      <c r="P35" s="29"/>
      <c r="Q35" s="29"/>
      <c r="R35" s="29"/>
      <c r="S35" s="29"/>
      <c r="T35" s="29"/>
    </row>
    <row r="36" spans="1:20" ht="15">
      <c r="A36" s="49" t="s">
        <v>57</v>
      </c>
      <c r="B36" s="50"/>
      <c r="C36" s="50"/>
      <c r="D36" s="50"/>
      <c r="E36" s="50"/>
      <c r="F36" s="50"/>
      <c r="G36" s="50"/>
      <c r="H36" s="50"/>
      <c r="I36" s="51"/>
      <c r="J36" s="47"/>
      <c r="K36" s="29"/>
      <c r="L36" s="29"/>
      <c r="M36" s="29"/>
      <c r="N36" s="29"/>
      <c r="O36" s="29"/>
      <c r="P36" s="29"/>
      <c r="Q36" s="29"/>
      <c r="R36" s="29"/>
      <c r="S36" s="29"/>
      <c r="T36" s="29"/>
    </row>
    <row r="37" spans="1:20" ht="15">
      <c r="A37" s="49" t="s">
        <v>58</v>
      </c>
      <c r="B37" s="50"/>
      <c r="C37" s="50"/>
      <c r="D37" s="50"/>
      <c r="E37" s="50"/>
      <c r="F37" s="50"/>
      <c r="G37" s="50"/>
      <c r="H37" s="50"/>
      <c r="I37" s="51"/>
      <c r="J37" s="47"/>
      <c r="K37" s="29"/>
      <c r="L37" s="29"/>
      <c r="M37" s="29"/>
      <c r="N37" s="29"/>
      <c r="O37" s="29"/>
      <c r="P37" s="29"/>
      <c r="Q37" s="29"/>
      <c r="R37" s="29"/>
      <c r="S37" s="29"/>
      <c r="T37" s="29"/>
    </row>
    <row r="38" spans="1:20" ht="12.75">
      <c r="A38" s="52"/>
      <c r="B38" s="50"/>
      <c r="C38" s="50"/>
      <c r="D38" s="50"/>
      <c r="E38" s="50"/>
      <c r="F38" s="50"/>
      <c r="G38" s="50"/>
      <c r="H38" s="50"/>
      <c r="I38" s="51"/>
      <c r="J38" s="47"/>
      <c r="K38" s="29"/>
      <c r="L38" s="29"/>
      <c r="M38" s="29"/>
      <c r="N38" s="29"/>
      <c r="O38" s="29"/>
      <c r="P38" s="29"/>
      <c r="Q38" s="29"/>
      <c r="R38" s="29"/>
      <c r="S38" s="29"/>
      <c r="T38" s="29"/>
    </row>
    <row r="39" spans="1:20" ht="12.75">
      <c r="A39" s="53" t="s">
        <v>5</v>
      </c>
      <c r="B39" s="50"/>
      <c r="C39" s="50"/>
      <c r="D39" s="50"/>
      <c r="E39" s="50"/>
      <c r="F39" s="50"/>
      <c r="G39" s="50"/>
      <c r="H39" s="50"/>
      <c r="I39" s="51"/>
      <c r="J39" s="47"/>
      <c r="K39" s="29"/>
      <c r="L39" s="29"/>
      <c r="M39" s="29"/>
      <c r="N39" s="29"/>
      <c r="O39" s="29"/>
      <c r="P39" s="29"/>
      <c r="Q39" s="29"/>
      <c r="R39" s="29"/>
      <c r="S39" s="29"/>
      <c r="T39" s="29"/>
    </row>
    <row r="40" spans="1:20" ht="12.75">
      <c r="A40" s="52" t="s">
        <v>19</v>
      </c>
      <c r="B40" s="50"/>
      <c r="C40" s="50"/>
      <c r="D40" s="50"/>
      <c r="E40" s="50"/>
      <c r="F40" s="50"/>
      <c r="G40" s="50"/>
      <c r="H40" s="50"/>
      <c r="I40" s="51"/>
      <c r="J40" s="47"/>
      <c r="K40" s="29"/>
      <c r="L40" s="29"/>
      <c r="M40" s="29"/>
      <c r="N40" s="29"/>
      <c r="O40" s="29"/>
      <c r="P40" s="29"/>
      <c r="Q40" s="29"/>
      <c r="R40" s="29"/>
      <c r="S40" s="29"/>
      <c r="T40" s="29"/>
    </row>
    <row r="41" spans="1:10" ht="12.75">
      <c r="A41" s="52" t="s">
        <v>50</v>
      </c>
      <c r="B41" s="50"/>
      <c r="C41" s="50"/>
      <c r="D41" s="50"/>
      <c r="E41" s="50"/>
      <c r="F41" s="50"/>
      <c r="G41" s="50"/>
      <c r="H41" s="50"/>
      <c r="I41" s="51"/>
      <c r="J41" s="48"/>
    </row>
    <row r="42" spans="1:10" ht="12.75">
      <c r="A42" s="52" t="s">
        <v>51</v>
      </c>
      <c r="B42" s="50"/>
      <c r="C42" s="50"/>
      <c r="D42" s="50"/>
      <c r="E42" s="50"/>
      <c r="F42" s="50"/>
      <c r="G42" s="50"/>
      <c r="H42" s="50"/>
      <c r="I42" s="51"/>
      <c r="J42" s="48"/>
    </row>
    <row r="43" spans="1:10" ht="12.75">
      <c r="A43" s="52" t="s">
        <v>20</v>
      </c>
      <c r="B43" s="50"/>
      <c r="C43" s="50"/>
      <c r="D43" s="50"/>
      <c r="E43" s="50"/>
      <c r="F43" s="50"/>
      <c r="G43" s="50"/>
      <c r="H43" s="50"/>
      <c r="I43" s="51"/>
      <c r="J43" s="48"/>
    </row>
    <row r="44" spans="1:10" ht="12.75">
      <c r="A44" s="52" t="s">
        <v>52</v>
      </c>
      <c r="B44" s="50"/>
      <c r="C44" s="50"/>
      <c r="D44" s="50"/>
      <c r="E44" s="50"/>
      <c r="F44" s="50"/>
      <c r="G44" s="50"/>
      <c r="H44" s="50"/>
      <c r="I44" s="51"/>
      <c r="J44" s="48"/>
    </row>
    <row r="45" spans="1:10" ht="12.75">
      <c r="A45" s="52" t="s">
        <v>53</v>
      </c>
      <c r="B45" s="50"/>
      <c r="C45" s="50"/>
      <c r="D45" s="50"/>
      <c r="E45" s="50"/>
      <c r="F45" s="50"/>
      <c r="G45" s="50"/>
      <c r="H45" s="50"/>
      <c r="I45" s="51"/>
      <c r="J45" s="48"/>
    </row>
    <row r="46" spans="1:10" ht="12.75">
      <c r="A46" s="52" t="s">
        <v>6</v>
      </c>
      <c r="B46" s="50"/>
      <c r="C46" s="50"/>
      <c r="D46" s="50"/>
      <c r="E46" s="50"/>
      <c r="F46" s="50"/>
      <c r="G46" s="50"/>
      <c r="H46" s="50"/>
      <c r="I46" s="51"/>
      <c r="J46" s="48"/>
    </row>
    <row r="47" spans="1:10" ht="13.5" thickBot="1">
      <c r="A47" s="54"/>
      <c r="B47" s="55"/>
      <c r="C47" s="55"/>
      <c r="D47" s="55"/>
      <c r="E47" s="55"/>
      <c r="F47" s="55"/>
      <c r="G47" s="55"/>
      <c r="H47" s="55"/>
      <c r="I47" s="56"/>
      <c r="J47" s="48"/>
    </row>
  </sheetData>
  <sheetProtection/>
  <mergeCells count="6">
    <mergeCell ref="A1:I1"/>
    <mergeCell ref="A2:I2"/>
    <mergeCell ref="D5:I5"/>
    <mergeCell ref="A3:I3"/>
    <mergeCell ref="A34:B34"/>
    <mergeCell ref="A35:I35"/>
  </mergeCells>
  <dataValidations count="2">
    <dataValidation type="list" allowBlank="1" showInputMessage="1" showErrorMessage="1" sqref="C28:C34">
      <formula1>$M$12:$M$16</formula1>
    </dataValidation>
    <dataValidation type="list" allowBlank="1" showInputMessage="1" showErrorMessage="1" sqref="C6:C27">
      <formula1>$M$16:$M$24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E23" sqref="E23"/>
    </sheetView>
  </sheetViews>
  <sheetFormatPr defaultColWidth="9.140625" defaultRowHeight="12.75"/>
  <cols>
    <col min="1" max="1" width="12.28125" style="2" customWidth="1"/>
    <col min="2" max="2" width="66.7109375" style="2" bestFit="1" customWidth="1"/>
    <col min="3" max="3" width="86.00390625" style="2" customWidth="1"/>
    <col min="4" max="16384" width="9.140625" style="2" customWidth="1"/>
  </cols>
  <sheetData>
    <row r="1" spans="1:3" ht="20.25">
      <c r="A1" s="80" t="str">
        <f>Setup!A2</f>
        <v>Cost Development Subcommittee (CDS)</v>
      </c>
      <c r="B1" s="80"/>
      <c r="C1" s="80"/>
    </row>
    <row r="2" spans="1:3" ht="18">
      <c r="A2" s="81" t="str">
        <f>Setup!A5</f>
        <v>Variable Operating and Maintenance Cost (Bucket D)</v>
      </c>
      <c r="B2" s="81"/>
      <c r="C2" s="81"/>
    </row>
    <row r="3" spans="1:8" s="1" customFormat="1" ht="18">
      <c r="A3" s="82" t="s">
        <v>7</v>
      </c>
      <c r="B3" s="82"/>
      <c r="C3" s="82"/>
      <c r="D3" s="2"/>
      <c r="E3" s="2"/>
      <c r="F3" s="2"/>
      <c r="G3" s="2"/>
      <c r="H3" s="2"/>
    </row>
    <row r="5" spans="1:3" ht="12.75">
      <c r="A5" s="2" t="s">
        <v>28</v>
      </c>
      <c r="C5" s="17"/>
    </row>
    <row r="6" spans="1:3" s="4" customFormat="1" ht="17.25" customHeight="1" thickBot="1">
      <c r="A6" s="90" t="s">
        <v>8</v>
      </c>
      <c r="B6" s="91"/>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row r="12" spans="1:3" ht="12.75">
      <c r="A12" s="23">
        <v>6</v>
      </c>
      <c r="B12" s="24"/>
      <c r="C12" s="22" t="s">
        <v>10</v>
      </c>
    </row>
    <row r="13" spans="1:3" ht="12.75">
      <c r="A13" s="23"/>
      <c r="B13" s="24"/>
      <c r="C13" s="2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80" t="str">
        <f>Setup!A2</f>
        <v>Cost Development Subcommittee (CDS)</v>
      </c>
      <c r="B1" s="80"/>
    </row>
    <row r="2" spans="1:2" ht="18">
      <c r="A2" s="81" t="str">
        <f>Setup!A5</f>
        <v>Variable Operating and Maintenance Cost (Bucket D)</v>
      </c>
      <c r="B2" s="81"/>
    </row>
    <row r="3" spans="1:2" s="1" customFormat="1" ht="18">
      <c r="A3" s="82" t="s">
        <v>45</v>
      </c>
      <c r="B3" s="82"/>
    </row>
    <row r="5" spans="1:2" ht="12.75">
      <c r="A5" s="3" t="s">
        <v>55</v>
      </c>
      <c r="B5" s="18"/>
    </row>
    <row r="6" spans="1:2" s="4" customFormat="1" ht="17.25" customHeight="1" thickBot="1">
      <c r="A6" s="35" t="s">
        <v>46</v>
      </c>
      <c r="B6" s="46" t="s">
        <v>9</v>
      </c>
    </row>
    <row r="7" spans="1:2" ht="52.5" customHeight="1">
      <c r="A7" s="45" t="s">
        <v>47</v>
      </c>
      <c r="B7" s="44"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B11" sqref="B11"/>
    </sheetView>
  </sheetViews>
  <sheetFormatPr defaultColWidth="9.140625" defaultRowHeight="12.75"/>
  <cols>
    <col min="1" max="1" width="9.140625" style="0" customWidth="1"/>
    <col min="2" max="2" width="26.8515625" style="0" customWidth="1"/>
    <col min="3" max="3" width="15.8515625" style="0" customWidth="1"/>
    <col min="4" max="4" width="53.57421875" style="0" customWidth="1"/>
    <col min="5" max="5" width="140.7109375" style="0" customWidth="1"/>
    <col min="6" max="22" width="9.140625" style="0" customWidth="1"/>
  </cols>
  <sheetData>
    <row r="1" spans="1:9" ht="20.25">
      <c r="A1" s="80" t="str">
        <f>Setup!A2</f>
        <v>Cost Development Subcommittee (CDS)</v>
      </c>
      <c r="B1" s="83"/>
      <c r="C1" s="83"/>
      <c r="D1" s="83"/>
      <c r="E1" s="83"/>
      <c r="F1" s="83"/>
      <c r="G1" s="83"/>
      <c r="H1" s="83"/>
      <c r="I1" s="83"/>
    </row>
    <row r="2" spans="1:9" ht="18">
      <c r="A2" s="81" t="str">
        <f>Setup!A5</f>
        <v>Variable Operating and Maintenance Cost (Bucket D)</v>
      </c>
      <c r="B2" s="83"/>
      <c r="C2" s="83"/>
      <c r="D2" s="83"/>
      <c r="E2" s="83"/>
      <c r="F2" s="83"/>
      <c r="G2" s="83"/>
      <c r="H2" s="83"/>
      <c r="I2" s="83"/>
    </row>
    <row r="3" spans="1:9" ht="18">
      <c r="A3" s="82" t="s">
        <v>34</v>
      </c>
      <c r="B3" s="82"/>
      <c r="C3" s="82"/>
      <c r="D3" s="82"/>
      <c r="E3" s="82"/>
      <c r="F3" s="82"/>
      <c r="G3" s="82"/>
      <c r="H3" s="82"/>
      <c r="I3" s="82"/>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9"/>
      <c r="B6" s="5"/>
      <c r="C6" s="5"/>
      <c r="D6" s="84" t="s">
        <v>14</v>
      </c>
      <c r="E6" s="85"/>
      <c r="F6" s="85"/>
      <c r="G6" s="85"/>
      <c r="H6" s="85"/>
      <c r="I6" s="85"/>
      <c r="K6" s="28"/>
      <c r="L6" s="28"/>
      <c r="M6" s="28"/>
      <c r="N6" s="28"/>
      <c r="O6" s="28"/>
      <c r="P6" s="28"/>
      <c r="Q6" s="28"/>
      <c r="R6" s="28"/>
      <c r="S6" s="28"/>
      <c r="T6" s="28"/>
      <c r="U6" s="28"/>
      <c r="V6" s="28"/>
    </row>
    <row r="7" spans="1:22" ht="12.75">
      <c r="A7" s="10" t="s">
        <v>15</v>
      </c>
      <c r="B7" s="7" t="s">
        <v>13</v>
      </c>
      <c r="C7" s="7" t="s">
        <v>30</v>
      </c>
      <c r="D7" s="5" t="s">
        <v>11</v>
      </c>
      <c r="E7" s="5" t="s">
        <v>64</v>
      </c>
      <c r="F7" s="5" t="s">
        <v>1</v>
      </c>
      <c r="G7" s="5" t="s">
        <v>2</v>
      </c>
      <c r="H7" s="5" t="s">
        <v>3</v>
      </c>
      <c r="I7" s="5" t="s">
        <v>4</v>
      </c>
      <c r="K7" s="28"/>
      <c r="L7" s="28"/>
      <c r="M7" s="28"/>
      <c r="N7" s="28"/>
      <c r="O7" s="28"/>
      <c r="P7" s="28"/>
      <c r="Q7" s="28"/>
      <c r="R7" s="28"/>
      <c r="S7" s="28"/>
      <c r="T7" s="28"/>
      <c r="U7" s="28"/>
      <c r="V7" s="28"/>
    </row>
    <row r="8" spans="1:22" ht="12.75">
      <c r="A8" s="10" t="s">
        <v>48</v>
      </c>
      <c r="B8" s="7" t="str">
        <f>'2. Options Matrix- Design Comp.'!B7</f>
        <v>Implementation</v>
      </c>
      <c r="C8" s="7"/>
      <c r="D8" s="5"/>
      <c r="E8" s="5"/>
      <c r="F8" s="5"/>
      <c r="G8" s="5"/>
      <c r="H8" s="5"/>
      <c r="I8" s="5"/>
      <c r="K8" s="28"/>
      <c r="L8" s="28"/>
      <c r="M8" s="28"/>
      <c r="N8" s="28"/>
      <c r="O8" s="28"/>
      <c r="P8" s="28"/>
      <c r="Q8" s="28"/>
      <c r="R8" s="28"/>
      <c r="S8" s="28"/>
      <c r="T8" s="28"/>
      <c r="U8" s="28"/>
      <c r="V8" s="28"/>
    </row>
    <row r="9" spans="1:3" s="61" customFormat="1" ht="12.75">
      <c r="A9" s="59"/>
      <c r="B9" s="60" t="e">
        <f>'2. Options Matrix- Design Comp.'!#REF!</f>
        <v>#REF!</v>
      </c>
      <c r="C9" s="60"/>
    </row>
    <row r="10" spans="1:22" ht="12.75">
      <c r="A10" s="10">
        <v>1</v>
      </c>
      <c r="B10" s="13" t="e">
        <f>'2. Options Matrix- Design Comp.'!#REF!</f>
        <v>#REF!</v>
      </c>
      <c r="C10" s="5"/>
      <c r="D10" s="38" t="e">
        <f>'2. Options Matrix- Design Comp.'!#REF!</f>
        <v>#REF!</v>
      </c>
      <c r="E10" s="6" t="e">
        <f>'2. Options Matrix- Design Comp.'!#REF!</f>
        <v>#REF!</v>
      </c>
      <c r="F10" s="39"/>
      <c r="G10" s="40"/>
      <c r="H10" s="39"/>
      <c r="I10" s="40"/>
      <c r="K10" s="28"/>
      <c r="L10" s="28"/>
      <c r="M10" s="28"/>
      <c r="N10" s="28"/>
      <c r="O10" s="28"/>
      <c r="P10" s="28"/>
      <c r="Q10" s="28"/>
      <c r="R10" s="28"/>
      <c r="S10" s="28"/>
      <c r="T10" s="28"/>
      <c r="U10" s="28"/>
      <c r="V10" s="28"/>
    </row>
    <row r="11" spans="1:22" ht="140.25">
      <c r="A11" s="10">
        <v>2</v>
      </c>
      <c r="B11" s="13" t="str">
        <f>'2. Options Matrix- Design Comp.'!B9</f>
        <v>Maintenance History</v>
      </c>
      <c r="C11" s="5"/>
      <c r="D11" s="6" t="str">
        <f>'2. Options Matrix- Design Comp.'!D9</f>
        <v>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v>
      </c>
      <c r="E11" s="58" t="e">
        <f>'2. Options Matrix- Design Comp.'!#REF!</f>
        <v>#REF!</v>
      </c>
      <c r="F11" s="39"/>
      <c r="G11" s="40"/>
      <c r="H11" s="39"/>
      <c r="I11" s="40"/>
      <c r="K11" s="28"/>
      <c r="L11" s="28"/>
      <c r="M11" s="28"/>
      <c r="N11" s="28"/>
      <c r="O11" s="28"/>
      <c r="P11" s="28"/>
      <c r="Q11" s="28"/>
      <c r="R11" s="28"/>
      <c r="S11" s="28"/>
      <c r="T11" s="28"/>
      <c r="U11" s="28"/>
      <c r="V11" s="28"/>
    </row>
    <row r="12" spans="1:22" ht="165.75">
      <c r="A12" s="10">
        <v>3</v>
      </c>
      <c r="B12" s="14" t="str">
        <f>'2. Options Matrix- Design Comp.'!B11</f>
        <v>Multiple Maintenance Adders</v>
      </c>
      <c r="C12" s="5"/>
      <c r="D12" s="38" t="str">
        <f>'2. Options Matrix- Design Comp.'!D11</f>
        <v>M15: Maintenance Adders may be included as part of the start cost, no load, or incremental energy offer. Maintenance Adders may be specified as $/Start, $/Hour, $/MMBtu, $/Equivalent Service Hour (ESH), and/or $/MWh</v>
      </c>
      <c r="E12" s="38" t="str">
        <f>'2. Options Matrix- Design Comp.'!E11</f>
        <v>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v>
      </c>
      <c r="F12" s="39"/>
      <c r="G12" s="40"/>
      <c r="H12" s="39"/>
      <c r="I12" s="40"/>
      <c r="K12" s="28"/>
      <c r="L12" s="28"/>
      <c r="M12" s="28"/>
      <c r="N12" s="28"/>
      <c r="O12" s="28"/>
      <c r="P12" s="28"/>
      <c r="Q12" s="28"/>
      <c r="R12" s="28"/>
      <c r="S12" s="28"/>
      <c r="T12" s="28"/>
      <c r="U12" s="28"/>
      <c r="V12" s="28"/>
    </row>
    <row r="13" spans="1:22" ht="89.25">
      <c r="A13" s="10">
        <v>4</v>
      </c>
      <c r="B13" s="14" t="str">
        <f>'2. Options Matrix- Design Comp.'!B12</f>
        <v>Adders for Similar Units</v>
      </c>
      <c r="C13" s="5"/>
      <c r="D13" s="6" t="str">
        <f>'2. Options Matrix- Design Comp.'!D12</f>
        <v>Not documented in M15 when Market Sellers can use one template for similar units</v>
      </c>
      <c r="E13" s="58" t="str">
        <f>'2. Options Matrix- Design Comp.'!E12</f>
        <v>Add to M15:
1) Market Seller may use one template for units at the same plant with the same technology type, such as aero-derivative CT.
2) Market Seller cannot use one template for units with different technology types; Market Seller can use one template per technology type
3) Market Sellers that submit one template for multiple units must include total operating history for all units (for example, total operating hours for unit 1 plus total operating hours for unit 2 plus total operating hours for unit 3)</v>
      </c>
      <c r="F13" s="39"/>
      <c r="G13" s="40"/>
      <c r="H13" s="39"/>
      <c r="I13" s="40"/>
      <c r="K13" s="28"/>
      <c r="L13" s="28"/>
      <c r="M13" s="28"/>
      <c r="N13" s="28"/>
      <c r="O13" s="28"/>
      <c r="P13" s="28"/>
      <c r="Q13" s="28"/>
      <c r="R13" s="28"/>
      <c r="S13" s="28"/>
      <c r="T13" s="28"/>
      <c r="U13" s="28"/>
      <c r="V13" s="28"/>
    </row>
    <row r="14" spans="1:22" ht="204">
      <c r="A14" s="10">
        <v>5</v>
      </c>
      <c r="B14" s="14" t="str">
        <f>'2. Options Matrix- Design Comp.'!B15</f>
        <v>Ancillary Services VOM</v>
      </c>
      <c r="C14" s="5"/>
      <c r="D14" s="38" t="str">
        <f>'2. Options Matrix- Design Comp.'!D15</f>
        <v>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v>
      </c>
      <c r="E14" s="38" t="str">
        <f>'2. Options Matrix- Design Comp.'!E15</f>
        <v>Apply the following changes to M15:
1) the regulation VOM shall be zero as it is already recovered in unit's energy VOM
2) Sychronized Reserve VOM shall be zero as it is already recovered in unit's energy VOM
3) The VOM for hydro units condensing shall be in $/Hr. The costs shall be totalled over the Mainteance Period and divided by total operating hours. Total operating hours shall include generating and condensing hours.
4) Condensing VOM for all units except hydro shall be zero</v>
      </c>
      <c r="F14" s="39"/>
      <c r="G14" s="40"/>
      <c r="H14" s="39"/>
      <c r="I14" s="40"/>
      <c r="K14" s="28"/>
      <c r="L14" s="28"/>
      <c r="M14" s="28"/>
      <c r="N14" s="28"/>
      <c r="O14" s="28"/>
      <c r="P14" s="28"/>
      <c r="Q14" s="28"/>
      <c r="R14" s="28"/>
      <c r="S14" s="28"/>
      <c r="T14" s="28"/>
      <c r="U14" s="28"/>
      <c r="V14" s="28"/>
    </row>
    <row r="15" spans="1:22" ht="89.25">
      <c r="A15" s="10">
        <v>6</v>
      </c>
      <c r="B15" s="14" t="str">
        <f>'2. Options Matrix- Design Comp.'!B16</f>
        <v>Allowable Expenses on Systems Directly Related to Electric Production</v>
      </c>
      <c r="C15" s="5"/>
      <c r="D15" s="6" t="str">
        <f>'2. Options Matrix- Design Comp.'!D16</f>
        <v>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v>
      </c>
      <c r="E15" s="58" t="str">
        <f>'2. Options Matrix- Design Comp.'!E16</f>
        <v>1) Add reactor to systems directly related to electric production
2) Add clarification: 
Both capital and expense costs on systems directly related to electric production can be included in the VOM template</v>
      </c>
      <c r="F15" s="39"/>
      <c r="G15" s="40"/>
      <c r="H15" s="39"/>
      <c r="I15" s="40"/>
      <c r="K15" s="28"/>
      <c r="L15" s="28"/>
      <c r="M15" s="28"/>
      <c r="N15" s="28"/>
      <c r="O15" s="28"/>
      <c r="P15" s="28"/>
      <c r="Q15" s="28"/>
      <c r="R15" s="28"/>
      <c r="S15" s="28"/>
      <c r="T15" s="28"/>
      <c r="U15" s="28"/>
      <c r="V15" s="28"/>
    </row>
    <row r="16" spans="1:5" s="61" customFormat="1" ht="12.75">
      <c r="A16" s="59"/>
      <c r="B16" s="62" t="e">
        <f>'2. Options Matrix- Design Comp.'!#REF!</f>
        <v>#REF!</v>
      </c>
      <c r="D16" s="60"/>
      <c r="E16" s="60"/>
    </row>
    <row r="17" spans="1:22" ht="127.5">
      <c r="A17" s="10">
        <v>7</v>
      </c>
      <c r="B17" s="13" t="str">
        <f>'2. Options Matrix- Design Comp.'!B18</f>
        <v>Annual VOM Review Process </v>
      </c>
      <c r="C17" s="5"/>
      <c r="D17" s="6" t="str">
        <f>'2. Options Matrix- Design Comp.'!D18</f>
        <v>a. Coordination of PJM and IMM reviews:
PJM reviews all submissions starting from June 15 to the end of year ; IMM can review selected submissions after the PJM review is complete; If determined the templates are not in accordance with OA schedule 2, penalties may apply even if the adder has already been approved
</v>
      </c>
      <c r="E17" s="58" t="str">
        <f>'2. Options Matrix- Design Comp.'!E18</f>
        <v>Model after FCP approval process:
1) Market Sellers submit VOM template and supporting documentation in MIRA by June 15,
2) IMM performs the initial review and provides determinations to Market Sellers and PJM by TBD, and PJM shall make the final approval decisions by December 31.
3) OA Schedule 2 clean-up. Remove the reference to annual FCP review in section 4.4 (d)
</v>
      </c>
      <c r="F17" s="39"/>
      <c r="G17" s="40"/>
      <c r="H17" s="39"/>
      <c r="I17" s="40"/>
      <c r="K17" s="28"/>
      <c r="L17" s="28"/>
      <c r="M17" s="28"/>
      <c r="N17" s="28"/>
      <c r="O17" s="28"/>
      <c r="P17" s="28"/>
      <c r="Q17" s="28"/>
      <c r="R17" s="28"/>
      <c r="S17" s="28"/>
      <c r="T17" s="28"/>
      <c r="U17" s="28"/>
      <c r="V17" s="28"/>
    </row>
    <row r="18" spans="1:22" ht="102">
      <c r="A18" s="10">
        <v>8</v>
      </c>
      <c r="B18" s="14" t="str">
        <f>'2. Options Matrix- Design Comp.'!B22</f>
        <v>Default VOM Adders</v>
      </c>
      <c r="C18" s="5"/>
      <c r="D18" s="38" t="str">
        <f>'2. Options Matrix- Design Comp.'!D22</f>
        <v>Not Applicable</v>
      </c>
      <c r="E18" s="38" t="str">
        <f>'2. Options Matrix- Design Comp.'!E22</f>
        <v>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v>
      </c>
      <c r="F18" s="39"/>
      <c r="G18" s="40"/>
      <c r="H18" s="39"/>
      <c r="I18" s="40"/>
      <c r="K18" s="28"/>
      <c r="L18" s="28"/>
      <c r="M18" s="28"/>
      <c r="N18" s="30" t="s">
        <v>18</v>
      </c>
      <c r="O18" s="28"/>
      <c r="P18" s="28"/>
      <c r="Q18" s="28"/>
      <c r="R18" s="28"/>
      <c r="S18" s="28"/>
      <c r="T18" s="28"/>
      <c r="U18" s="28"/>
      <c r="V18" s="28"/>
    </row>
    <row r="19" spans="1:22" ht="12.75">
      <c r="A19" s="10"/>
      <c r="B19" s="13"/>
      <c r="C19" s="5"/>
      <c r="D19" s="5"/>
      <c r="E19" s="58"/>
      <c r="F19" s="39"/>
      <c r="G19" s="40"/>
      <c r="H19" s="39"/>
      <c r="I19" s="40"/>
      <c r="K19" s="28"/>
      <c r="L19" s="28"/>
      <c r="M19" s="28"/>
      <c r="N19" s="30" t="s">
        <v>33</v>
      </c>
      <c r="O19" s="28"/>
      <c r="P19" s="28"/>
      <c r="Q19" s="28"/>
      <c r="R19" s="28"/>
      <c r="S19" s="28"/>
      <c r="T19" s="28"/>
      <c r="U19" s="28"/>
      <c r="V19" s="28"/>
    </row>
    <row r="20" spans="11:22" ht="12.75">
      <c r="K20" s="28"/>
      <c r="L20" s="28"/>
      <c r="M20" s="28"/>
      <c r="N20" s="30" t="s">
        <v>31</v>
      </c>
      <c r="O20" s="28"/>
      <c r="P20" s="28"/>
      <c r="Q20" s="28"/>
      <c r="R20" s="28"/>
      <c r="S20" s="28"/>
      <c r="T20" s="28"/>
      <c r="U20" s="28"/>
      <c r="V20" s="28"/>
    </row>
    <row r="21" spans="11:22" ht="12.75">
      <c r="K21" s="28"/>
      <c r="L21" s="28"/>
      <c r="M21" s="28"/>
      <c r="N21" s="30" t="s">
        <v>17</v>
      </c>
      <c r="O21" s="28"/>
      <c r="P21" s="28"/>
      <c r="Q21" s="28"/>
      <c r="R21" s="28"/>
      <c r="S21" s="28"/>
      <c r="T21" s="28"/>
      <c r="U21" s="28"/>
      <c r="V21" s="28"/>
    </row>
    <row r="22" spans="1:22" ht="12.75">
      <c r="A22" s="57" t="s">
        <v>25</v>
      </c>
      <c r="K22" s="28"/>
      <c r="L22" s="28"/>
      <c r="M22" s="28"/>
      <c r="N22" s="30" t="s">
        <v>32</v>
      </c>
      <c r="O22" s="28"/>
      <c r="P22" s="28"/>
      <c r="Q22" s="28"/>
      <c r="R22" s="28"/>
      <c r="S22" s="28"/>
      <c r="T22" s="28"/>
      <c r="U22" s="28"/>
      <c r="V22" s="28"/>
    </row>
    <row r="23" spans="1:22" ht="12.75">
      <c r="A23" s="1" t="s">
        <v>26</v>
      </c>
      <c r="K23" s="28"/>
      <c r="L23" s="28"/>
      <c r="M23" s="28"/>
      <c r="N23" s="30" t="s">
        <v>16</v>
      </c>
      <c r="O23" s="28"/>
      <c r="P23" s="28"/>
      <c r="Q23" s="28"/>
      <c r="R23" s="28"/>
      <c r="S23" s="28"/>
      <c r="T23" s="28"/>
      <c r="U23" s="28"/>
      <c r="V23" s="28"/>
    </row>
    <row r="24" spans="1:22" ht="12.75">
      <c r="A24" s="1" t="s">
        <v>27</v>
      </c>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2:22" ht="12.75">
      <c r="B26" s="1"/>
      <c r="C26" s="1"/>
      <c r="D26" s="1"/>
      <c r="E26" s="1"/>
      <c r="F26" s="1"/>
      <c r="G26" s="1"/>
      <c r="H26" s="1"/>
      <c r="K26" s="28"/>
      <c r="L26" s="28"/>
      <c r="M26" s="28"/>
      <c r="N26" s="28"/>
      <c r="O26" s="28"/>
      <c r="P26" s="28"/>
      <c r="Q26" s="28"/>
      <c r="R26" s="28"/>
      <c r="S26" s="28"/>
      <c r="T26" s="28"/>
      <c r="U26" s="28"/>
      <c r="V26" s="28"/>
    </row>
    <row r="27" spans="2:22" ht="12.75">
      <c r="B27" s="1"/>
      <c r="C27" s="1"/>
      <c r="D27" s="1"/>
      <c r="E27" s="1"/>
      <c r="F27" s="1"/>
      <c r="G27" s="1"/>
      <c r="H27" s="1"/>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row r="32" spans="11:22" ht="12.75">
      <c r="K32" s="28"/>
      <c r="L32" s="28"/>
      <c r="M32" s="28"/>
      <c r="N32" s="28"/>
      <c r="O32" s="28"/>
      <c r="P32" s="28"/>
      <c r="Q32" s="28"/>
      <c r="R32" s="28"/>
      <c r="S32" s="28"/>
      <c r="T32" s="28"/>
      <c r="U32" s="28"/>
      <c r="V32" s="28"/>
    </row>
  </sheetData>
  <sheetProtection/>
  <mergeCells count="4">
    <mergeCell ref="D6:I6"/>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80" t="str">
        <f>Setup!A2</f>
        <v>Cost Development Subcommittee (CDS)</v>
      </c>
      <c r="B1" s="80"/>
      <c r="C1" s="80"/>
      <c r="D1" s="80"/>
      <c r="E1" s="80"/>
      <c r="F1" s="80"/>
      <c r="G1" s="80"/>
    </row>
    <row r="2" spans="1:7" ht="18">
      <c r="A2" s="81" t="str">
        <f>Setup!A5</f>
        <v>Variable Operating and Maintenance Cost (Bucket D)</v>
      </c>
      <c r="B2" s="81"/>
      <c r="C2" s="81"/>
      <c r="D2" s="81"/>
      <c r="E2" s="81"/>
      <c r="F2" s="81"/>
      <c r="G2" s="81"/>
    </row>
    <row r="3" spans="1:9" ht="18">
      <c r="A3" s="82" t="s">
        <v>43</v>
      </c>
      <c r="B3" s="82"/>
      <c r="C3" s="82"/>
      <c r="D3" s="82"/>
      <c r="E3" s="82"/>
      <c r="F3" s="82"/>
      <c r="G3" s="82"/>
      <c r="H3" s="82"/>
      <c r="I3" s="82"/>
    </row>
    <row r="4" spans="1:2" ht="38.25" customHeight="1">
      <c r="A4" s="2"/>
      <c r="B4" s="18" t="s">
        <v>59</v>
      </c>
    </row>
    <row r="5" spans="1:6" ht="41.25" customHeight="1">
      <c r="A5" s="18"/>
      <c r="B5" s="92" t="s">
        <v>29</v>
      </c>
      <c r="C5" s="93"/>
      <c r="D5" s="93"/>
      <c r="E5" s="93"/>
      <c r="F5" s="94"/>
    </row>
    <row r="6" spans="1:6" ht="43.5" customHeight="1">
      <c r="A6" s="18"/>
      <c r="B6" s="25" t="s">
        <v>0</v>
      </c>
      <c r="C6" s="43" t="s">
        <v>1</v>
      </c>
      <c r="D6" s="25" t="s">
        <v>2</v>
      </c>
      <c r="E6" s="43" t="s">
        <v>3</v>
      </c>
      <c r="F6" s="25" t="s">
        <v>4</v>
      </c>
    </row>
    <row r="7" spans="1:6" ht="12.75">
      <c r="A7" s="26">
        <v>1</v>
      </c>
      <c r="B7" s="42" t="s">
        <v>10</v>
      </c>
      <c r="C7" s="41" t="s">
        <v>10</v>
      </c>
      <c r="D7" s="42" t="s">
        <v>10</v>
      </c>
      <c r="E7" s="41" t="s">
        <v>10</v>
      </c>
      <c r="F7" s="42" t="s">
        <v>10</v>
      </c>
    </row>
    <row r="8" spans="1:6" ht="12.75">
      <c r="A8" s="26">
        <v>2</v>
      </c>
      <c r="B8" s="42" t="s">
        <v>10</v>
      </c>
      <c r="C8" s="41" t="s">
        <v>10</v>
      </c>
      <c r="D8" s="42" t="s">
        <v>10</v>
      </c>
      <c r="E8" s="41" t="s">
        <v>10</v>
      </c>
      <c r="F8" s="42" t="s">
        <v>10</v>
      </c>
    </row>
    <row r="9" spans="1:6" ht="12.75">
      <c r="A9" s="26">
        <v>3</v>
      </c>
      <c r="B9" s="42" t="s">
        <v>10</v>
      </c>
      <c r="C9" s="41" t="s">
        <v>10</v>
      </c>
      <c r="D9" s="42" t="s">
        <v>10</v>
      </c>
      <c r="E9" s="41" t="s">
        <v>10</v>
      </c>
      <c r="F9" s="42" t="s">
        <v>10</v>
      </c>
    </row>
    <row r="10" spans="1:6" ht="12.75">
      <c r="A10" s="26">
        <v>4</v>
      </c>
      <c r="B10" s="42" t="s">
        <v>10</v>
      </c>
      <c r="C10" s="41" t="s">
        <v>10</v>
      </c>
      <c r="D10" s="42" t="s">
        <v>10</v>
      </c>
      <c r="E10" s="41" t="s">
        <v>10</v>
      </c>
      <c r="F10" s="42" t="s">
        <v>10</v>
      </c>
    </row>
    <row r="11" spans="1:6" ht="12.75">
      <c r="A11" s="26">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1" t="str">
        <f>Setup!A2</f>
        <v>Cost Development Subcommittee (CDS)</v>
      </c>
    </row>
    <row r="2" ht="18">
      <c r="A2" s="32" t="str">
        <f>Setup!A5</f>
        <v>Variable Operating and Maintenance Cost (Bucket D)</v>
      </c>
    </row>
    <row r="3" ht="18">
      <c r="A3" s="15" t="s">
        <v>44</v>
      </c>
    </row>
    <row r="5" s="1" customFormat="1" ht="12.75">
      <c r="A5" s="1" t="s">
        <v>60</v>
      </c>
    </row>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80" t="str">
        <f>Setup!A2</f>
        <v>Cost Development Subcommittee (CDS)</v>
      </c>
      <c r="B1" s="80"/>
      <c r="C1" s="83"/>
      <c r="D1" s="83"/>
      <c r="E1" s="83"/>
      <c r="F1" s="83"/>
      <c r="G1" s="83"/>
      <c r="H1" s="83"/>
      <c r="I1" s="83"/>
      <c r="J1" s="83"/>
    </row>
    <row r="2" spans="1:10" ht="18">
      <c r="A2" s="81" t="str">
        <f>Setup!A5</f>
        <v>Variable Operating and Maintenance Cost (Bucket D)</v>
      </c>
      <c r="B2" s="81"/>
      <c r="C2" s="83"/>
      <c r="D2" s="83"/>
      <c r="E2" s="83"/>
      <c r="F2" s="83"/>
      <c r="G2" s="83"/>
      <c r="H2" s="83"/>
      <c r="I2" s="83"/>
      <c r="J2" s="83"/>
    </row>
    <row r="3" spans="1:10" ht="18">
      <c r="A3" s="82" t="s">
        <v>37</v>
      </c>
      <c r="B3" s="82"/>
      <c r="C3" s="82"/>
      <c r="D3" s="82"/>
      <c r="E3" s="82"/>
      <c r="F3" s="82"/>
      <c r="G3" s="82"/>
      <c r="H3" s="82"/>
      <c r="I3" s="82"/>
      <c r="J3" s="82"/>
    </row>
    <row r="4" spans="1:23" ht="18">
      <c r="A4" s="5" t="s">
        <v>41</v>
      </c>
      <c r="B4" s="5"/>
      <c r="C4" s="27"/>
      <c r="D4" s="27"/>
      <c r="E4" s="27"/>
      <c r="F4" s="27"/>
      <c r="G4" s="27"/>
      <c r="H4" s="15"/>
      <c r="I4" s="15"/>
      <c r="J4" s="15"/>
      <c r="L4" s="28"/>
      <c r="M4" s="28"/>
      <c r="N4" s="28"/>
      <c r="O4" s="28"/>
      <c r="P4" s="28"/>
      <c r="Q4" s="28"/>
      <c r="R4" s="28"/>
      <c r="S4" s="28"/>
      <c r="T4" s="28"/>
      <c r="U4" s="28"/>
      <c r="V4" s="28"/>
      <c r="W4" s="28"/>
    </row>
    <row r="5" spans="1:23" ht="18">
      <c r="A5" s="5" t="s">
        <v>61</v>
      </c>
      <c r="B5" s="5"/>
      <c r="C5" s="27"/>
      <c r="D5" s="27"/>
      <c r="E5" s="27"/>
      <c r="F5" s="27"/>
      <c r="G5" s="27"/>
      <c r="H5" s="15"/>
      <c r="I5" s="15"/>
      <c r="J5" s="15"/>
      <c r="L5" s="28"/>
      <c r="M5" s="28"/>
      <c r="N5" s="28"/>
      <c r="O5" s="28"/>
      <c r="P5" s="28"/>
      <c r="Q5" s="28"/>
      <c r="R5" s="28"/>
      <c r="S5" s="28"/>
      <c r="T5" s="28"/>
      <c r="U5" s="28"/>
      <c r="V5" s="28"/>
      <c r="W5" s="28"/>
    </row>
    <row r="6" spans="1:23" ht="25.5">
      <c r="A6" s="36" t="s">
        <v>38</v>
      </c>
      <c r="B6" s="37" t="s">
        <v>40</v>
      </c>
      <c r="C6" s="36" t="s">
        <v>39</v>
      </c>
      <c r="D6" s="5"/>
      <c r="E6" s="5"/>
      <c r="F6" s="5"/>
      <c r="G6" s="5"/>
      <c r="L6" s="28"/>
      <c r="M6" s="28"/>
      <c r="N6" s="28"/>
      <c r="O6" s="28"/>
      <c r="P6" s="28"/>
      <c r="Q6" s="28"/>
      <c r="R6" s="28"/>
      <c r="S6" s="28"/>
      <c r="T6" s="28"/>
      <c r="U6" s="28"/>
      <c r="V6" s="28"/>
      <c r="W6" s="28"/>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2021-11-19T18:55:49Z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{770E799E-581F-40D2-B8A5-D491C4411A6A}</vt:lpwstr>
  </property>
</Properties>
</file>