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 yWindow="96" windowWidth="20136" windowHeight="9228" tabRatio="898" activeTab="1"/>
  </bookViews>
  <sheets>
    <sheet name="Setup and context links" sheetId="1" r:id="rId1"/>
    <sheet name="WORK PLAN" sheetId="2" r:id="rId2"/>
    <sheet name="Definitions" sheetId="3" r:id="rId3"/>
    <sheet name="1. Interest Identification" sheetId="4" r:id="rId4"/>
    <sheet name="2. Options Matrix- Design Comp." sheetId="5" r:id="rId5"/>
    <sheet name="2a. Design Component Details" sheetId="6" r:id="rId6"/>
    <sheet name="2b. Option Details" sheetId="7" r:id="rId7"/>
    <sheet name="3. Packages" sheetId="8" r:id="rId8"/>
    <sheet name="3a. Package Details" sheetId="9" r:id="rId9"/>
    <sheet name="Parking Lot" sheetId="10" r:id="rId10"/>
    <sheet name="Revision History" sheetId="11" r:id="rId11"/>
  </sheets>
  <externalReferences>
    <externalReference r:id="rId14"/>
  </externalReferences>
  <definedNames>
    <definedName name="_AMO_UniqueIdentifier" hidden="1">"'c96c4f24-00f4-4e50-ac05-937059eb7376'"</definedName>
    <definedName name="_xlnm._FilterDatabase" localSheetId="3" hidden="1">'1. Interest Identification'!$B$4:$D$4</definedName>
    <definedName name="_xlnm.Print_Area" localSheetId="4">'2. Options Matrix- Design Comp.'!$A$1:$N$31</definedName>
    <definedName name="_xlnm.Print_Area" localSheetId="5">'2a. Design Component Details'!$A$3:$C$47</definedName>
    <definedName name="_xlnm.Print_Area" localSheetId="6">'2b. Option Details'!$A$3:$B$12</definedName>
    <definedName name="_xlnm.Print_Area" localSheetId="7">'3. Packages'!$B$2:$K$31</definedName>
    <definedName name="_xlnm.Print_Area" localSheetId="1">'WORK PLAN'!$A$1:$AT$69</definedName>
    <definedName name="_xlnm.Print_Titles" localSheetId="5">'2a. Design Component Details'!$3:$9</definedName>
    <definedName name="_xlnm.Print_Titles" localSheetId="6">'2b. Option Details'!$3:$6</definedName>
    <definedName name="_xlnm.Print_Titles" localSheetId="1">'WORK PLAN'!$1:$8</definedName>
    <definedName name="Priority">'[1]Sheet4'!$A$1:$A$3</definedName>
  </definedNames>
  <calcPr fullCalcOnLoad="1"/>
</workbook>
</file>

<file path=xl/sharedStrings.xml><?xml version="1.0" encoding="utf-8"?>
<sst xmlns="http://schemas.openxmlformats.org/spreadsheetml/2006/main" count="621" uniqueCount="365">
  <si>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</si>
  <si>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</si>
  <si>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</si>
  <si>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</si>
  <si>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</si>
  <si>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</si>
  <si>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</si>
  <si>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</si>
  <si>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</si>
  <si>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</si>
  <si>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</si>
  <si>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</si>
  <si>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</si>
  <si>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</si>
  <si>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</si>
  <si>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</si>
  <si>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</si>
  <si>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</si>
  <si>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</si>
  <si>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</si>
  <si>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</si>
  <si>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</si>
  <si>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</si>
  <si>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</si>
  <si>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</si>
  <si>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</si>
  <si>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</si>
  <si>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</si>
  <si>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</si>
  <si>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</si>
  <si>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</si>
  <si>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</si>
  <si>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</si>
  <si>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</si>
  <si>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</si>
  <si>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</si>
  <si>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</si>
  <si>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</si>
  <si>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</si>
  <si>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</si>
  <si>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</si>
  <si>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</si>
  <si>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</si>
  <si>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First draft for initial consideration by stakeholders</t>
  </si>
  <si>
    <t>Safe and reliable operations of grid</t>
  </si>
  <si>
    <t>Appropriate accounting</t>
  </si>
  <si>
    <t>Efficient use of assets</t>
  </si>
  <si>
    <t>Fair and open access to markets</t>
  </si>
  <si>
    <t>Same electrical location</t>
  </si>
  <si>
    <t>Participation in any PJM wholesale market should only be the result of a voluntary and/or affirmative choice of each participating individual retail customer.</t>
  </si>
  <si>
    <t>Design components to implement aggregation should rely on metered versus estimated values of service(s) provided.</t>
  </si>
  <si>
    <t>Design components to address issues with DER retail customer participation in any PJM wholesale market, e.g., interconnection studies, requirements, etc., should reflect an appropriate size threshold that would exclude individual retail customers with non-significant loads, e.g.,  less than 100kW, unless included in an aggregation.</t>
  </si>
  <si>
    <t>Comparable requirements and obligations of DER to existing supply-side generation and storage.</t>
  </si>
  <si>
    <t>Framework that is capable of working with  future market products.</t>
  </si>
  <si>
    <t>Clear, non-discriminatory rules for determining energy and capacity injection rights.</t>
  </si>
  <si>
    <t>Administrative simplicity.</t>
  </si>
  <si>
    <t>Support for the widest possible variety of ownership arrangements.</t>
  </si>
  <si>
    <t>PJM rules limited to enforcing wholesale market provisions while coordinating with non-wholesale state laws and regulations.</t>
  </si>
  <si>
    <t>Clear and efficient processes and requirements for resources to enter PJM markets.</t>
  </si>
  <si>
    <t>Clear delineation between EDC and PJM responsibilities in whatever rules are developed.</t>
  </si>
  <si>
    <t>DER must observe all jurisdictional boundaries including interconnection standards.</t>
  </si>
  <si>
    <t xml:space="preserve">Blindly dispatching resources without seeing all constraints should be carefully considered as it could impact system reliability and safety. </t>
  </si>
  <si>
    <t>Visibility of system constraints and coordination around them is critical to bulk transmission dispatch and it should not be ignored when dispatching resources on the distributions system.</t>
  </si>
  <si>
    <t>Resources should be rewarded for their value (and costs) to the system which requires dispatch incentive tied to local constraints. Resources should be compensated for services they provide to the grid.  Conversely, if resources consume grid services, they should pay for services consumed.</t>
  </si>
  <si>
    <t>Any results from this stakeholder process should not interfere or alter the privacy of retail customers as customers of public utilities regulated by a state or local regulatory authority.</t>
  </si>
  <si>
    <t>Any FERC–state/local regulatory conflicts arising from any results from this stakeholder process must be resolved before implementation.</t>
  </si>
  <si>
    <t>Participation should be subject to relevant state or local rules and regulations.</t>
  </si>
  <si>
    <t>Rules made with awareness of open FERC DER NOPR: https://www.ferc.gov/whats-new/comm-meet/2016/111716/E-1.pdf</t>
  </si>
  <si>
    <t>Second draft after discussion at Dec 16 stakeholder meeting</t>
  </si>
  <si>
    <t>Link to Problem Statement</t>
  </si>
  <si>
    <t>Link to Issue Charge</t>
  </si>
  <si>
    <t>Link to IssueTracking</t>
  </si>
  <si>
    <t>http://www.pjm.com/committees-and-groups/issue-tracking/issue-tracking-details.aspx?Issue={FCADF6DC-FA84-4F5E-9B33-DE2428F47A2B}</t>
  </si>
  <si>
    <t>http://www.pjm.com/~/media/committees-groups/committees/mrc/20160526/20160526-item-10-distributed-battery-storage-problem-statment-proposed-revision.ashx</t>
  </si>
  <si>
    <t>http://www.pjm.com/~/media/committees-groups/committees/mrc/20160418-special/20160418-item-02a-distributed-battery-storage-issue-charge-revised-1,-d-,28,-d-,16-clean.ashx</t>
  </si>
  <si>
    <t>Capturing retail end-use kWh for proper retail energy accounting.</t>
  </si>
  <si>
    <t>DERs can participate in all PJM markets to the limits of their technical capability.</t>
  </si>
  <si>
    <t>Category</t>
  </si>
  <si>
    <t>Grid Ops</t>
  </si>
  <si>
    <t>Access to Markets / Barrier Removal</t>
  </si>
  <si>
    <t>Jurisdiction of DER</t>
  </si>
  <si>
    <t>Settlements / Accounting</t>
  </si>
  <si>
    <t>Market Rules &amp; Req's</t>
  </si>
  <si>
    <t>Agree on a consistent definition of DER</t>
  </si>
  <si>
    <t xml:space="preserve">Miscellaneous </t>
  </si>
  <si>
    <t>Interests</t>
  </si>
  <si>
    <t>Any results from this stakeholder process should not interfere or alter the jurisdictional authority of state or local regulatory commissions over individual retail customers and/or their transactions with public utilities that are regulated by a state or local jurisdictional regulatory authority.</t>
  </si>
  <si>
    <t>Many distribution companies are currently evaluating the benefits/cost of grid modernization with their respective state regulators.  Regional differences should be respected as close coordination between entities is required to ensure the delivery of safe and reliable electricity.</t>
  </si>
  <si>
    <t>Triennial Review Timing</t>
  </si>
  <si>
    <r>
      <rPr>
        <sz val="12"/>
        <color indexed="55"/>
        <rFont val="Wingdings"/>
        <family val="0"/>
      </rPr>
      <t>ü</t>
    </r>
    <r>
      <rPr>
        <sz val="12"/>
        <color indexed="55"/>
        <rFont val="Arial Narrow"/>
        <family val="2"/>
      </rPr>
      <t>Provide Education</t>
    </r>
  </si>
  <si>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</si>
  <si>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Proposal Development</t>
    </r>
  </si>
  <si>
    <r>
      <rPr>
        <sz val="12"/>
        <color indexed="55"/>
        <rFont val="Wingdings"/>
        <family val="0"/>
      </rPr>
      <t>ü</t>
    </r>
    <r>
      <rPr>
        <sz val="12"/>
        <color indexed="55"/>
        <rFont val="Arial Narrow"/>
        <family val="2"/>
      </rPr>
      <t>Build Consensus</t>
    </r>
  </si>
  <si>
    <r>
      <rPr>
        <sz val="12"/>
        <color indexed="55"/>
        <rFont val="Wingdings"/>
        <family val="0"/>
      </rPr>
      <t>ü</t>
    </r>
    <r>
      <rPr>
        <sz val="12"/>
        <color indexed="55"/>
        <rFont val="Arial Narrow"/>
        <family val="2"/>
      </rPr>
      <t>First Read @ MRC</t>
    </r>
  </si>
  <si>
    <r>
      <rPr>
        <sz val="12"/>
        <color indexed="55"/>
        <rFont val="Wingdings"/>
        <family val="0"/>
      </rPr>
      <t>ü</t>
    </r>
    <r>
      <rPr>
        <sz val="12"/>
        <color indexed="55"/>
        <rFont val="Arial Narrow"/>
        <family val="2"/>
      </rPr>
      <t>Vote at MRC</t>
    </r>
  </si>
  <si>
    <r>
      <rPr>
        <sz val="12"/>
        <color indexed="55"/>
        <rFont val="Wingdings"/>
        <family val="0"/>
      </rPr>
      <t>ü</t>
    </r>
    <r>
      <rPr>
        <sz val="12"/>
        <color indexed="55"/>
        <rFont val="Arial Narrow"/>
        <family val="2"/>
      </rPr>
      <t>Vote at MC</t>
    </r>
  </si>
  <si>
    <t>Multi-Year Pricing Mechanism</t>
  </si>
  <si>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</si>
  <si>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Develop &amp; Refine Design Components</t>
    </r>
  </si>
  <si>
    <r>
      <rPr>
        <sz val="12"/>
        <color indexed="55"/>
        <rFont val="Wingdings"/>
        <family val="0"/>
      </rPr>
      <t>ü</t>
    </r>
    <r>
      <rPr>
        <sz val="12"/>
        <color indexed="55"/>
        <rFont val="Arial Narrow"/>
        <family val="2"/>
      </rPr>
      <t>Develop &amp; Refine Component Options</t>
    </r>
  </si>
  <si>
    <r>
      <rPr>
        <sz val="12"/>
        <color indexed="55"/>
        <rFont val="Wingdings"/>
        <family val="0"/>
      </rPr>
      <t>ü</t>
    </r>
    <r>
      <rPr>
        <sz val="12"/>
        <color indexed="55"/>
        <rFont val="Arial Narrow"/>
        <family val="2"/>
      </rPr>
      <t>Develop &amp; Refine Solution Packages</t>
    </r>
  </si>
  <si>
    <t>Vote at MRC</t>
  </si>
  <si>
    <t>Vote at MC</t>
  </si>
  <si>
    <t>FERC Filing</t>
  </si>
  <si>
    <t>9.26 (MRC)</t>
  </si>
  <si>
    <t>x</t>
  </si>
  <si>
    <t>Provide Education</t>
  </si>
  <si>
    <t>Document Interests</t>
  </si>
  <si>
    <t>Develop &amp; Refine Design Components</t>
  </si>
  <si>
    <t>Develop &amp; Refine Component Options</t>
  </si>
  <si>
    <t>Develop &amp; Refine Solution Packages</t>
  </si>
  <si>
    <t>Build Consensus</t>
  </si>
  <si>
    <t>Special MIC 12.16.16</t>
  </si>
  <si>
    <t>Special MRC 10.12.16</t>
  </si>
  <si>
    <t>Special MRC 8.24.16</t>
  </si>
  <si>
    <t>Special MRC 6.17.16</t>
  </si>
  <si>
    <t>Special MIC 2.01.17</t>
  </si>
  <si>
    <t>Special MIC   4.10.17</t>
  </si>
  <si>
    <t>Special   MIC    3.02.17</t>
  </si>
  <si>
    <t>Special MIC 5.01.17</t>
  </si>
  <si>
    <t>Existing DR measurements extended to include negative loads.</t>
  </si>
  <si>
    <t>Network engineering study</t>
  </si>
  <si>
    <t>WMPA or ISA per-unit</t>
  </si>
  <si>
    <t>No PJM study. Possible EDC study per-unit.</t>
  </si>
  <si>
    <t>Imports are retail, exports are wholesale</t>
  </si>
  <si>
    <t>Header</t>
  </si>
  <si>
    <t>A DER that is connected to the grid separately from any retail load. All retail activity runs through a dedicated retail meter that generally does not register any DER activity. E.g., see Figure 1 at right.</t>
  </si>
  <si>
    <t>A DER that shares a connection to the grid with retail load. The output of such a DER would first offset retail load, and then any excess would be injected past metering hardware onto the grid. See Figure 2 at right.</t>
  </si>
  <si>
    <t>What type of interconnection approval process is required to participate in the market.</t>
  </si>
  <si>
    <t>Some wholesale DER are configured to be able to serve retail load. If so, this describes the method.</t>
  </si>
  <si>
    <t>Size-related rules for aggregation to meet minimum market size threshold of 100 kW (many to one)</t>
  </si>
  <si>
    <t>Generally follows locational features of market. Generally by EDC, in some cases by LSE or by node</t>
  </si>
  <si>
    <t>If it is possible to have an intermediary between the DER owner/operator and the PJM markets, who is that intermediary?</t>
  </si>
  <si>
    <t>What rules govern the hardware specifications for meters and telemetered communications for use in PJM markets and operations?</t>
  </si>
  <si>
    <t>For any rules that are not explicitly stated in a package: rules from which market access framework should govern? E.g., rules from the generation framework vs. the demand response framework.</t>
  </si>
  <si>
    <t>What type of market participation agreement contract (and under what jurisdiction) is entailed as part of the resource set-up process (incl. the interconnection process if applicable).  Options for this design component could specify whether the market participation agreement covers a single DER or an aggregate of DERs.</t>
  </si>
  <si>
    <t>What type of engineering study is entailed as part of the resource set-up process (incl. the interconnection process if applicable).  Options for this design component could specify whether the engineering study covers a single DER or an aggregate of DERs; who has jurisdiction to handle disputes, set deadlines, set screening processes, and determine cost allocation procedures; and/or whether the jurisdiction over the study will vary based on a transmission vs. distribution interconnection point?</t>
  </si>
  <si>
    <t>Describes the rules and limits to the locational breadth associated with aggregating multiple DER into a single, effectively indivisible market entity, especially for the purposes of meeting the 100 kW minimum size threshold for participating in PJM markets.</t>
  </si>
  <si>
    <t>Describes the size rules associated with aggregating multiple DER into a single, effectively indivisible market entity, especially for the purposes of meeting the 100 kW minimum size threshold for participating in PJM markets.</t>
  </si>
  <si>
    <t>Status Quo generation (including storage): DER wired with load behind metering
(See Figure 2 in Tab 2a)
"behind the meter wholesale generator"</t>
  </si>
  <si>
    <t>Status Quo generation (including storage): DER wired separate from load
(see Figure 1 in Tab 2a)
"dedicated wholesale generator"</t>
  </si>
  <si>
    <t>DER market participation approval process</t>
  </si>
  <si>
    <t xml:space="preserve">On a per-location basis:
WMPA: PJM studies all transmission and some distribution, EDC studies some transmission and all distribution.  
ISA: PJM studies all transmission and all distribution. </t>
  </si>
  <si>
    <t>State-jurisdictional interconnection agreement with PJM study of transmission impacts</t>
  </si>
  <si>
    <t>No minimum DER size. No maximum aggregate size. Minimum aggregate size of 100 kW.</t>
  </si>
  <si>
    <t>Marketer may represent DER in market through commercial arrangements</t>
  </si>
  <si>
    <t>Customer Baseline layers wholesale on top of retail (no exports allowed)</t>
  </si>
  <si>
    <t>Synch Reserve: Customer baseline 
Regulation: Direct reading of load meter, or submeter where approved</t>
  </si>
  <si>
    <t>N/A</t>
  </si>
  <si>
    <t>Physical Separation:
Physically separate retail and wholesale connections to DER with meters on each connection.</t>
  </si>
  <si>
    <t>DR</t>
  </si>
  <si>
    <t>Generation</t>
  </si>
  <si>
    <t>Solution Options</t>
  </si>
  <si>
    <t xml:space="preserve">On a per-location basis:
WMPA: PJM studies all transmission and some distribution, EDC studies some transmission and all distribution.  
ISA: PJM studies all transmission and all distribution.
</t>
  </si>
  <si>
    <t>Non-wholesale DER observability requirements</t>
  </si>
  <si>
    <t>Some operational and planning related requirements for certain types of gen (e.g. BTMG &gt;10MW, must have telemetry)</t>
  </si>
  <si>
    <t>Special study for regulation resources on the distribution system (Dave Pratzon)</t>
  </si>
  <si>
    <t>Add design component on eligibility</t>
  </si>
  <si>
    <t>Curtailment Service Provider always represents DR in market</t>
  </si>
  <si>
    <t xml:space="preserve">Size or cutoff </t>
  </si>
  <si>
    <t>F</t>
  </si>
  <si>
    <t xml:space="preserve">Sites with multiple connections to the grid and with islanding optionality (including "microgrids") can introduce significant complexity. </t>
  </si>
  <si>
    <t>"Wired with load" might be construed to include "virtual load" in the case of community solar or virtual net metering.</t>
  </si>
  <si>
    <t>Station Power given compliance with restrictions on PJM Capacity and Energy resources serving loads</t>
  </si>
  <si>
    <t>&lt;&lt;DAILY?&gt;&gt; Report  curtailment for emergency DR</t>
  </si>
  <si>
    <t>None</t>
  </si>
  <si>
    <t xml:space="preserve">Monthly net consumption is retail (similar to Station Power, but no "remote self supply"). </t>
  </si>
  <si>
    <t>Existing DR measurements for load reductions, existing Gen measurements for injections</t>
  </si>
  <si>
    <t>Delegation of market relationship: unit owner&lt;&gt; PJM (presence of intermediary)</t>
  </si>
  <si>
    <t xml:space="preserve">Not applicable, measurement of retail energy is not in PJM's jurisdiction.  </t>
  </si>
  <si>
    <t>Point of interconnection meter</t>
  </si>
  <si>
    <t>Existing Demand Response measurement method extended to include negative loads.</t>
  </si>
  <si>
    <t>Special MIC 5.19.17</t>
  </si>
  <si>
    <t>Special MIC 6.01.17</t>
  </si>
  <si>
    <t>Special MIC 6.20.17</t>
  </si>
  <si>
    <t>Special MIC 7.07.17</t>
  </si>
  <si>
    <t>Special MIC 8.01.17</t>
  </si>
  <si>
    <t>Special MIC 8.18.17</t>
  </si>
  <si>
    <t>Special MIC 8.31.17</t>
  </si>
  <si>
    <t>Special MIC 9.18.17</t>
  </si>
  <si>
    <t>Special MIC 10.04.17</t>
  </si>
  <si>
    <t>Ancillary Services</t>
  </si>
  <si>
    <t>Energy</t>
  </si>
  <si>
    <t>Capacity</t>
  </si>
  <si>
    <t>Addressed by solution package?
Y/N/Partially</t>
  </si>
  <si>
    <t>MIC Special Session</t>
  </si>
  <si>
    <t>Distributed Energy Resources</t>
  </si>
  <si>
    <r>
      <t xml:space="preserve">Method to separate and measure retail vs. wholesale activity (CAPACITY) </t>
    </r>
    <r>
      <rPr>
        <b/>
        <i/>
        <sz val="14"/>
        <rFont val="Arial"/>
        <family val="2"/>
      </rPr>
      <t>Parking Lot</t>
    </r>
  </si>
  <si>
    <t>Approved Curtailment Service Provider registration for aggregation or single resource</t>
  </si>
  <si>
    <t>Wholesale Market Participation Agreement (WMPA) or Interconnection Service Agreement (ISA) per-unit</t>
  </si>
  <si>
    <t>If injecting then same electrical location (POI), if not injecting then same as DR</t>
  </si>
  <si>
    <t>PJM responsibility</t>
  </si>
  <si>
    <t>Size-related rules for aggregation related to maximum market size limit</t>
  </si>
  <si>
    <t xml:space="preserve"> No maximum aggregate size</t>
  </si>
  <si>
    <t>No maximum aggregate size.</t>
  </si>
  <si>
    <t xml:space="preserve"> No maximum aggregate size.</t>
  </si>
  <si>
    <t>No minimum DER size. Max of one 100+ kW DER per aggregate. Minimum aggregate size of 100 kW.</t>
  </si>
  <si>
    <t>Performance Group rules for Reg (via Manual 12 Section 4.5.7)
Resources may elect to use a performance group for performance score evaluation. Performance groups can only be created for resources that satisfy one of the following criteria:
• Resources not eligible for LOC and total to less than or equal to 10 MWs across Transmission Owner boundaries.
• A performance group can be any number of resources not eligible for LOC inside a transmission owner’s boundary.
• Resources within a fleet with equivalent applicable offers and point of interconnection.</t>
  </si>
  <si>
    <t>Ancillary Services: rules for aggregation for PJM market Performance Compliance purposes</t>
  </si>
  <si>
    <t>SR: &lt;description pending&gt;
Reg: generic rules for market (e.g., resource specific or Performance Group)</t>
  </si>
  <si>
    <t>5MW</t>
  </si>
  <si>
    <t>10MW</t>
  </si>
  <si>
    <t>EDC acts as intermediary</t>
  </si>
  <si>
    <r>
      <t>Market participation and engineering study requirements for injections beyond the POI to the distribution or transmission system for participation in PJM markets. (</t>
    </r>
    <r>
      <rPr>
        <b/>
        <sz val="14"/>
        <rFont val="Arial"/>
        <family val="2"/>
      </rPr>
      <t>This requirement applies only for wholesale DER that inject.</t>
    </r>
    <r>
      <rPr>
        <sz val="14"/>
        <rFont val="Arial"/>
        <family val="2"/>
      </rPr>
      <t xml:space="preserve">  Does not apply to retail-only net energy metering)</t>
    </r>
  </si>
  <si>
    <t xml:space="preserve">New market participation agreement for DER aggregation or single resource, analogous to WMPA or ISA.  Agreement gets filed with FERC. Not tied to network cost/engineering study. EDC signatory to agreement. Meet requirements in 1.2
</t>
  </si>
  <si>
    <t>PJM queue process that is separated from the market agreement process.  Queue process handles necessary network upgrades. State interconnection agreement required for state-jurisdiction connection facilities</t>
  </si>
  <si>
    <t>Retail customers that are allowed to inject power under applicable retail tariffs need no further interconnection studies to participate in PJM markets, consistent with retail customer injection rights.</t>
  </si>
  <si>
    <t>Auxiliary connection from generator to load, with appropriate metering and physical switching of generator and load. (E.g., transfer switches for operation only during grid outage).</t>
  </si>
  <si>
    <t>Withdrawals are retail, injections are wholesale</t>
  </si>
  <si>
    <t>Station Power, provided that on-site non-station power load only served during grid outage</t>
  </si>
  <si>
    <t xml:space="preserve">Virtual separation:
Single retail and wholesale connection to DER with meters at the POI and DER. Virtual separation of wholesale and retail activity via meter add-backs.
</t>
  </si>
  <si>
    <t xml:space="preserve">Appropriate metering and physical switching from wholesale connection to retail connection
</t>
  </si>
  <si>
    <t xml:space="preserve">As determined by distribution system operator based on the limitations of the facilities
</t>
  </si>
  <si>
    <t xml:space="preserve">Location-related rules for aggregation to meet minimum market size threshold of 100 kW (many to one)
</t>
  </si>
  <si>
    <t xml:space="preserve">SR: measured across the RTO based on what was dispatched (i.e., MAD, non-MAD, RTO).
Reg: option to use generic rules for market (e.g., resource specific or Performance Group), or use Dispatch Group (limited to TO boundary and energy price point)
</t>
  </si>
  <si>
    <t xml:space="preserve">DER Provider always represents DER in market (analogous to Status Quo Demand Response)
</t>
  </si>
  <si>
    <t xml:space="preserve">Hardware requirements for meter and related hardware (for market participation)
</t>
  </si>
  <si>
    <t xml:space="preserve">Framework (participation model)
</t>
  </si>
  <si>
    <t xml:space="preserve">Schedule non-wholesale activity DA and intraday, minimum 20 min lead time, telemetry
</t>
  </si>
  <si>
    <t xml:space="preserve">Some operational and planning related requirements for certain types of gen (e.g. BTMG &gt;10MW, must have telemetry)
</t>
  </si>
  <si>
    <t xml:space="preserve">Similar to DR except in front of meter if injecting. Size component corresponds to injection capability
</t>
  </si>
  <si>
    <t>EDC determines geographic location/boundaries of aggregation.</t>
  </si>
  <si>
    <t>If injecting then same transmission/PJM electric location (POI), EDC may have aggregation location rules of its own for DER connected to their distribution system. If not  injecting then same as DR</t>
  </si>
  <si>
    <t>Existing DR requirements by market, extended to properly meter negative loads.</t>
  </si>
  <si>
    <t>DER Mobile</t>
  </si>
  <si>
    <t>Wholesale DER observability requirements when performing non-wholesale activity</t>
  </si>
  <si>
    <t xml:space="preserve">Existing retail meter, except where approved, a PJM-spec sub meter. Reg requires real-time metering and comms. </t>
  </si>
  <si>
    <t xml:space="preserve">Meter that meets PJM spec; SCADA that meets TO spec.  Reg and Capacity requires real-time metering and comms. </t>
  </si>
  <si>
    <r>
      <t>Method to measure retail vs. wholesale energy for primarily front of the meter resources that occasionally serve load (</t>
    </r>
    <r>
      <rPr>
        <b/>
        <i/>
        <sz val="12"/>
        <rFont val="Arial"/>
        <family val="2"/>
      </rPr>
      <t>Parking Lot</t>
    </r>
    <r>
      <rPr>
        <sz val="12"/>
        <rFont val="Arial"/>
        <family val="2"/>
      </rPr>
      <t>)</t>
    </r>
  </si>
  <si>
    <r>
      <t xml:space="preserve">Method to separate and measure retail vs. wholesale activity (CAPACITY) </t>
    </r>
    <r>
      <rPr>
        <b/>
        <i/>
        <sz val="12"/>
        <rFont val="Arial"/>
        <family val="2"/>
      </rPr>
      <t>Parking Lot</t>
    </r>
  </si>
  <si>
    <t xml:space="preserve">Solution Implementation Details
</t>
  </si>
  <si>
    <t>Special MIC
10.18.17</t>
  </si>
  <si>
    <t xml:space="preserve">2017                                                                                                     2017                                                                           2017                                            </t>
  </si>
  <si>
    <t xml:space="preserve">Non-wholesale DER observability </t>
  </si>
  <si>
    <t>Generator output is always metered as an injection regardless of whether its DER or DR (always submeter the generator)</t>
  </si>
  <si>
    <t>1MW</t>
  </si>
  <si>
    <t>Has to be within same EDC</t>
  </si>
  <si>
    <t>behind the customer meter</t>
  </si>
  <si>
    <t>behind the customer meter. Meter at delivery point.</t>
  </si>
  <si>
    <t>Directly meter DER.  For DER behind the customer meter, this looks like a sub-meter. TBD rules to ensure performance is zeroed out if disconnected from grid.</t>
  </si>
  <si>
    <t>For behind the customer meter resources, as current DR rules extended to cover injections.</t>
  </si>
  <si>
    <t>Same as Demand Response for both DER wired separate from load and DER behind the customer meter</t>
  </si>
  <si>
    <t>Same as DR for DER behind the customer meter</t>
  </si>
  <si>
    <t xml:space="preserve">Physical Separation:
Physically separate retail and wholesale connections to DER with meters on each connection. </t>
  </si>
  <si>
    <t xml:space="preserve">Generation framework:
 "Front of meter DER" 
(see Figure 1 in Tab 2a)
</t>
  </si>
  <si>
    <t xml:space="preserve">Generation framework:
"behind the customer meter DER"
(See Figure 2 in Tab 2a)
</t>
  </si>
  <si>
    <t>Demand Response framework:
"behind the customer meter DER"</t>
  </si>
  <si>
    <t>2A.1</t>
  </si>
  <si>
    <t>Aggregation approval process</t>
  </si>
  <si>
    <t>Approval processes</t>
  </si>
  <si>
    <t>State opt-out only for behind the customer meter</t>
  </si>
  <si>
    <t xml:space="preserve">For any retail jurisdiction(s) that provides for, and/or requires, the injections of energy from electric vehicles to be credited as net energy metering, the metering configuration must be provided to the RERRA for review and acceptance and a certification of the RERRA’s response must be provided to PJM by the owner/operator/aggregator of the DER.
</t>
  </si>
  <si>
    <t>2A.2</t>
  </si>
  <si>
    <t>2A.3</t>
  </si>
  <si>
    <t>Behind the customer meter only</t>
  </si>
  <si>
    <t>2B.1</t>
  </si>
  <si>
    <t>2B.2</t>
  </si>
  <si>
    <t>2B.3</t>
  </si>
  <si>
    <t xml:space="preserve">PJM Ancillary Services: Method to measure wholesale activity and performance                                                                                                 
Note: PJM Ancillary Services are wholesale only, no need to distinguish wholesale from retail        </t>
  </si>
  <si>
    <t>Injections at the POI measured for performance</t>
  </si>
  <si>
    <t>Option to directly meter DER (i.e. Sub-meter).
TBD rules to ensure performance is zeroed out if disconnected from grid.</t>
  </si>
  <si>
    <t>PJM Energy Market: Method to measure wholesale energy vs ordinary end-use retail energy (e.g. kWh / MWh)</t>
  </si>
  <si>
    <t>Virtual separation w/ EDC approval:
Single retail and wholesale connection to DER with meters at the POI and DER. Virtual separation of wholesale and retail activity via meter add-backs.</t>
  </si>
  <si>
    <t>Where retail and wholesale load/services occur at the same point of interconnection, the metering configuration must be provided to the RERRA for review and acceptance, and a certification of the RERRA’s response must be provided to PJM by the owner/operator of the DER.</t>
  </si>
  <si>
    <t>Who ensures each site is properly implemented for metering configuration and meter data arithmetic?
Which jurisdiction oversees appropriate metering configuration,  implementation, and meter data arithmetic?</t>
  </si>
  <si>
    <t>For Energy and Capacity Interconnecting TO (or EDC) ensures each site is properly implemented under jurisdictional oversight as per the interconnection agreement.
PJM ensures each site is properly implemented and has oversight over Ancillary Services.</t>
  </si>
  <si>
    <t xml:space="preserve">PJM Ancillary Services: Method to measure wholesale activity and performance                                                                                                 
Note: PJM Ancillary Services are wholesale only, no need to distinguish wholesale from retail        </t>
  </si>
  <si>
    <t>DER unit approval process</t>
  </si>
  <si>
    <t>Front of meter</t>
  </si>
  <si>
    <t>10/18/2017 - Air permits consideration</t>
  </si>
  <si>
    <t>EDC Coordination</t>
  </si>
  <si>
    <t>Via TO coordination and PJM Emergencies Procedures page</t>
  </si>
  <si>
    <t>By telephone via TO or via Market Seller</t>
  </si>
  <si>
    <t>DER day-ahead schedules are shared with EDC upon request</t>
  </si>
  <si>
    <t>Miscellaneous Market Rules</t>
  </si>
  <si>
    <t>NA</t>
  </si>
  <si>
    <t xml:space="preserve">For settlements of injected energy, DER in aggregate must all use retail or all use wholesale. </t>
  </si>
  <si>
    <t>G</t>
  </si>
  <si>
    <t>2A.4</t>
  </si>
  <si>
    <t>Method to measure self-supplied station power vs. retail-purchased station power.</t>
  </si>
  <si>
    <t>No remote or interremopral self-supply of station power unless specially arranged with EDC.</t>
  </si>
  <si>
    <t xml:space="preserve">No remote or interremopral self-supply of station power unless specially arranged with EDC. </t>
  </si>
  <si>
    <t xml:space="preserve">For new DER aggregations: EDC approves aggregations when multiple DER units are on the same or adjacent feeder. </t>
  </si>
  <si>
    <t>For changes to existing DER aggregations: EDC approves aggregations when multiple DER units are on the same or adjacent feeder. DER aggregation must continue to meet market obligations even if changes are declined.</t>
  </si>
  <si>
    <t>DER telemetry, if it is required by PJM, is shared with EDC upon request (if EDC does not already have telemetry).</t>
  </si>
  <si>
    <t>For Aggregations: ex ante MW weighting across nodes for the energy offers is adjustable with offer. Ex post, settlements are based on actual PowerMeter submissions per DER unit.</t>
  </si>
  <si>
    <t xml:space="preserve">For Behind The Customer Meter DER with retail settlements for energy injections that do not participate in the capacity market, PJM requirements for metering related to energy and Capacity are waived. Only PJM requirements for ancillary services metering and telemetry are applicable. </t>
  </si>
  <si>
    <t>Non-fleet Station Power: fleet netting is not allowed for Front of Meter DER with a pigtail that can directly serve adjacent load. If it meets the PJM definition of Station Power (e.g., power used for plant equipment), monthly net consumption at DER POI is a retail purchase of station power. Front of meter DER with a pigtail may not directly serve adjacent load using power withdrawn from the grid. DER may only directly serve load if consistent with state rules and laws.</t>
  </si>
  <si>
    <t>For Wholesale DER that directly serve load at one or more customers, either BTCM or via pigtail(s) or both, the load reduction at each respective customer must be measured at hourly intervals to 1% accuracy and provided to PJM post-facto. For Wholesale DER &lt;= 10kW, the load reduction may be estimated rather than directly measured. PJM will add back the load reduction for the purposes of planning. PJM will also make the load reduction available to EDCs for potential add back in allocation Network Service Peak Load charges (aka, 1CP) and Capacity charges (aka, 5CP).</t>
  </si>
  <si>
    <t xml:space="preserve">For new DER units: EDC confirms basic site details are correct when DER can serve a retail customer account (either directly or through pigtail(s) or both) for each retail customer served. 10 business days to confirm. </t>
  </si>
  <si>
    <t>For changes to existing DER units: EDC confirms basic site details are correct when DER can serve a retail customer account (either directly or through pigtail or both) for each retail customer served. 10 business days to confirm. DER unit details can only be changed with EDC approval. DER unit must continue to meet market obligations even if changes are declined.</t>
  </si>
  <si>
    <t>No energy offer and no lost opportunity cost for DER that are submetered for ancillary services.</t>
  </si>
  <si>
    <t>No energy offer, self scheduling to sell energy, and no lost opportunity cost for DER that settle injected energy at retail.</t>
  </si>
  <si>
    <t xml:space="preserve">No Estimated Tier I Synch for submetered DER or DER settled at retail for injected energy. (They may offer as a Tier II Synch resource). </t>
  </si>
  <si>
    <t>For new DER units that intend to sell PJM Regulation, or existing DER units that intend to start selling PJM Regulation for the first time, EDC reliability approval is required. EDC has 30 days to provide reliability approval or decline. New DER units that announce their intent to sell Regulation in their interconnection application, and are approved for interconnection, are deemed to have EDC reliability approval for providing Regulation.</t>
  </si>
  <si>
    <t>Phase I Scope: DER providing ancillary services and/or wholesale energy</t>
  </si>
  <si>
    <t>Method to measure retail vs. wholesale energy for primarily front of the meter resources that occasionally serve load</t>
  </si>
  <si>
    <t xml:space="preserve">Wholesale market measurement, accounting, and associated metering points. </t>
  </si>
  <si>
    <t>Option for no wholesale settlement of injected energy. Customers with retail meters that record injections, and customers that have retail compensation for injected energy, will not be settled at wholesale for injected energy. This option would apply to Ancillary Service-only resources.</t>
  </si>
  <si>
    <t>For DER aggregates: telemetry, if required, is a single stream for the entire aggregate representing the sum of the associated values. Market Seller is responsible for maintaining 2 years of per-unit telemetry data of at least a 10-second sample rate for auditing purposes.</t>
  </si>
  <si>
    <t>To be eligible for wholesale energy settlement, Behind the Customer Meter DER must have unidirectional wholesale metering that records only the sum of power injections, and must have unidirectional retail metering that records only the sum of power withdrawals.</t>
  </si>
  <si>
    <t>Packages</t>
  </si>
  <si>
    <t>A
(PJM Strawman)</t>
  </si>
  <si>
    <t>Status Quo Generation framework: "behind the customer meter DER"</t>
  </si>
  <si>
    <t>RERRA (Relevant Electric Retail Regulatory Authority) coordination</t>
  </si>
  <si>
    <t>11/6/2017 - Need to understand how deviation charges might be impacted</t>
  </si>
  <si>
    <t>DER must be online when providing Synchronized Reserve and otherwise follow the rules of Generators providing Synch Reserve, including resource-specific rules for availability for Tier I estimates.</t>
  </si>
  <si>
    <t>For DER aggregates: telemetry, if required, is a single stream for the entire aggregate representing the sum of the associated values. Market Seller is responsible for maintaining 6 months of per-unit telemetry data of at least a 10-second sample rate for auditing purposes.</t>
  </si>
  <si>
    <t>As set by interconnection tariff</t>
  </si>
  <si>
    <t>If the DER can serve both wholesale and retail purposes, this describes the method for measuring and accounting for the different activities.</t>
  </si>
  <si>
    <t>PJM Ancillary Services are Regulatoin and Synch Reserve. There are no retail equivalents--they are transmission-only services.</t>
  </si>
  <si>
    <t>Station power is either purchased (at retail) or self supplied. In general, station power self supply can be both interremporal (via monthly netting) and/or remote (via fleet netting). OATT: “Station Power” shall mean energy used for operating the electric equipment on the site of a generation facility located in the PJM Region or for the heating, lighting, air-conditioning and office equipment needs of buildings on the site of such a generation facility that are used in the operation, maintenance, or repair of the facility. Station Power does not include any energy (i) used to power synchronous condensers; (ii) used for pumping at a pumped storage facility; (iii) used for compressors at a compressed air energy storage facility; (iv) used for charging an Energy Storage Resource or a Capacity Storage Resource; or (v) used in association with restoration or black start service.</t>
  </si>
  <si>
    <t xml:space="preserve">Aggregation rules (per-unit size = "maximum market offer quantity" as implied in Section 2A/B.1 and 2A/B.2)
</t>
  </si>
  <si>
    <t xml:space="preserve">Aggregation means: bringing together multiple separate units into one resource.
</t>
  </si>
  <si>
    <t>Approval steps in addition to the network engineering-related items in the interconnection process.</t>
  </si>
  <si>
    <t>Approval for each individual DER unit, i.e. at a single site.</t>
  </si>
  <si>
    <t>Approval for an aggregation of multiple DER units</t>
  </si>
  <si>
    <t>Option A: Either measure at POI, or option to directly meter DER (i.e. Sub-meter).
TBD rules to ensure performance is zeroed out if disconnected from grid.</t>
  </si>
  <si>
    <t>Option A: Withdrawals are retail, injections are wholesale</t>
  </si>
  <si>
    <t>Option A: No remote or interremopral self-supply of station power unless specially arranged with EDC.</t>
  </si>
  <si>
    <t>Option B: All energy is either wholesale or station power. Non-fleet Station Power: fleet netting is not allowed for Front of Meter DER with a pigtail that can directly serve adjacent load. If it meets the PJM definition of Station Power (e.g., power used for plant equipment), monthly net consumption at DER POI is a retail purchase of station power. Front of meter DER with a pigtail may not directly serve adjacent load using power withdrawn from the grid. DER may only directly serve load if consistent with state rules and laws.</t>
  </si>
  <si>
    <t>Same as Status Quo Demand Response: No minimum DER size. Max of one 100+ kW DER per aggregate. Minimum aggregate size of 100 kW.</t>
  </si>
  <si>
    <t>Option D: 1 MW</t>
  </si>
  <si>
    <t>Option F: has to be within same EDC</t>
  </si>
  <si>
    <t>Same as Status Quo Generation</t>
  </si>
  <si>
    <t>Options B+C+D</t>
  </si>
  <si>
    <t>Options A+B</t>
  </si>
  <si>
    <t>Option B: For Energy and Capacity Interconnecting TO (or EDC) ensures each site is properly implemented under jurisdictional oversight as per the interconnection agreement.
PJM ensures each site is properly implemented and has oversight over Ancillary Services.</t>
  </si>
  <si>
    <t>Status quo Generation</t>
  </si>
  <si>
    <t>DER (If not otherwise specified, use Generation rules, e.g. for telemetry)</t>
  </si>
  <si>
    <t>Option A: DER (If not otherwise specified, use Generation rules, e.g. for telemetry)</t>
  </si>
  <si>
    <t>TBD</t>
  </si>
  <si>
    <t>List and basic details for DER in EDC territory is available to EDC</t>
  </si>
  <si>
    <t>Options A+B+C</t>
  </si>
  <si>
    <t>Options A+B+C+D+E+F+G</t>
  </si>
  <si>
    <t>Option A: Either measure at POI, or option to directly meter DER (i.e. Sub-meter).
TBD rules to ensure performance is zeroed out if disconnected from grid due to a distribution system outage.</t>
  </si>
  <si>
    <t>Updated: November 8, 2017
Print Format: 11 x 17"</t>
  </si>
  <si>
    <t>DER Subcommittee</t>
  </si>
  <si>
    <t>DERS
12.15.17</t>
  </si>
  <si>
    <t>DERS
01.5.18</t>
  </si>
  <si>
    <t>Subcommittee Vote</t>
  </si>
  <si>
    <t>DERS
01.31.18</t>
  </si>
  <si>
    <t>DERS
03.02.18</t>
  </si>
  <si>
    <t>DERS
04.25.18</t>
  </si>
  <si>
    <t>DERS
06.08.18</t>
  </si>
  <si>
    <t>DERS
06.29.18</t>
  </si>
  <si>
    <t>DERS
07.30.18</t>
  </si>
  <si>
    <t>DERS
08.27.18</t>
  </si>
  <si>
    <t>DERS
10.4.18</t>
  </si>
  <si>
    <t>DERS
10.31.18</t>
  </si>
  <si>
    <t>DERS
11.30.18</t>
  </si>
  <si>
    <t>Updated: December 15, 2017</t>
  </si>
  <si>
    <t>Wholesale DER (W-DER)</t>
  </si>
  <si>
    <t>Create Subcommittee Charter and Approval</t>
  </si>
  <si>
    <t>Detailed Work Plan -- Wholesale DER</t>
  </si>
  <si>
    <t>Detailed Work Plan -- non-Wholesale DER Observability</t>
  </si>
  <si>
    <t>Detailed Work Plan -- Utility-owned Microgrids</t>
  </si>
  <si>
    <t>Special MIC
11.3.17</t>
  </si>
  <si>
    <t>Special MIC
11.17.17</t>
  </si>
  <si>
    <t>Start Capacity</t>
  </si>
  <si>
    <t>Review of Utility-owned Microgrids</t>
  </si>
  <si>
    <t xml:space="preserve">Assuming no transmission impacts, new DER registration process analogous to CSP registration today under "Status Quo Demand Response".  Not filed with FERC. Meet requirements in 1.2
</t>
  </si>
  <si>
    <t>Interconnecting TO (or EDC) ensures each site is properly implemented under jurisdictional oversight as per the interconnection agreement.</t>
  </si>
  <si>
    <t>Physical Interconnection and Wholesale Market Participation Agreement</t>
  </si>
  <si>
    <t>Updated: December 13, 2017
Print Format: 11 x 17"</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</si>
</sst>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mmm\.\ yyyy;@"/>
    <numFmt numFmtId="169" formatCode="mmm\ dd"/>
    <numFmt numFmtId="170" formatCode="[$-409]dddd\,\ mmmm\ dd\,\ yyyy"/>
    <numFmt numFmtId="171" formatCode="[$-409]h:mm:ss\ AM/PM"/>
  </numFmts>
  <fonts count="124">
    <font>
      <sz val="10"/>
      <color theme="1"/>
      <name val="Arial"/>
      <family val="2"/>
    </font>
    <font>
      <sz val="10"/>
      <color indexed="8"/>
      <name val="Arial"/>
      <family val="2"/>
    </font>
    <font>
      <vertAlign val="superscript"/>
      <sz val="10"/>
      <color indexed="8"/>
      <name val="Arial"/>
      <family val="2"/>
    </font>
    <font>
      <sz val="10"/>
      <name val="Arial"/>
      <family val="2"/>
    </font>
    <font>
      <sz val="10"/>
      <color indexed="8"/>
      <name val="Arial Narrow"/>
      <family val="2"/>
    </font>
    <font>
      <b/>
      <sz val="10"/>
      <color indexed="8"/>
      <name val="Arial"/>
      <family val="2"/>
    </font>
    <font>
      <b/>
      <sz val="10"/>
      <color indexed="8"/>
      <name val="Arial Narrow"/>
      <family val="2"/>
    </font>
    <font>
      <i/>
      <sz val="8"/>
      <color indexed="8"/>
      <name val="Arial Narrow"/>
      <family val="2"/>
    </font>
    <font>
      <vertAlign val="superscript"/>
      <sz val="10"/>
      <color indexed="8"/>
      <name val="Arial Narrow"/>
      <family val="2"/>
    </font>
    <font>
      <b/>
      <sz val="12"/>
      <color indexed="8"/>
      <name val="Arial"/>
      <family val="2"/>
    </font>
    <font>
      <sz val="12"/>
      <color indexed="55"/>
      <name val="Arial Narrow"/>
      <family val="2"/>
    </font>
    <font>
      <sz val="12"/>
      <color indexed="55"/>
      <name val="Wingdings"/>
      <family val="0"/>
    </font>
    <font>
      <sz val="12"/>
      <name val="Arial Narrow"/>
      <family val="2"/>
    </font>
    <font>
      <b/>
      <sz val="12"/>
      <name val="Arial Narrow"/>
      <family val="2"/>
    </font>
    <font>
      <sz val="14"/>
      <name val="Arial"/>
      <family val="2"/>
    </font>
    <font>
      <b/>
      <i/>
      <sz val="14"/>
      <name val="Arial"/>
      <family val="2"/>
    </font>
    <font>
      <i/>
      <sz val="16"/>
      <color indexed="9"/>
      <name val="Arial"/>
      <family val="2"/>
    </font>
    <font>
      <b/>
      <sz val="14"/>
      <name val="Arial"/>
      <family val="2"/>
    </font>
    <font>
      <sz val="12"/>
      <name val="Arial"/>
      <family val="2"/>
    </font>
    <font>
      <b/>
      <i/>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1"/>
      <color indexed="8"/>
      <name val="Calibri"/>
      <family val="2"/>
    </font>
    <font>
      <sz val="12"/>
      <color indexed="8"/>
      <name val="Arial"/>
      <family val="2"/>
    </font>
    <font>
      <b/>
      <sz val="16"/>
      <color indexed="8"/>
      <name val="Arial Narrow"/>
      <family val="2"/>
    </font>
    <font>
      <sz val="12"/>
      <color indexed="8"/>
      <name val="Arial Narrow"/>
      <family val="2"/>
    </font>
    <font>
      <b/>
      <sz val="12"/>
      <color indexed="8"/>
      <name val="Arial Narrow"/>
      <family val="2"/>
    </font>
    <font>
      <b/>
      <sz val="12"/>
      <color indexed="9"/>
      <name val="Arial Narrow"/>
      <family val="2"/>
    </font>
    <font>
      <sz val="16"/>
      <color indexed="10"/>
      <name val="Arial"/>
      <family val="2"/>
    </font>
    <font>
      <sz val="16"/>
      <color indexed="8"/>
      <name val="Arial Narrow"/>
      <family val="2"/>
    </font>
    <font>
      <b/>
      <sz val="16"/>
      <color indexed="40"/>
      <name val="Arial Narrow"/>
      <family val="2"/>
    </font>
    <font>
      <b/>
      <sz val="18"/>
      <color indexed="9"/>
      <name val="Arial"/>
      <family val="2"/>
    </font>
    <font>
      <sz val="14"/>
      <color indexed="8"/>
      <name val="Arial"/>
      <family val="2"/>
    </font>
    <font>
      <sz val="14"/>
      <color indexed="10"/>
      <name val="Arial"/>
      <family val="2"/>
    </font>
    <font>
      <sz val="14"/>
      <color indexed="57"/>
      <name val="Arial"/>
      <family val="2"/>
    </font>
    <font>
      <sz val="14"/>
      <color indexed="9"/>
      <name val="Arial"/>
      <family val="2"/>
    </font>
    <font>
      <b/>
      <strike/>
      <sz val="16"/>
      <color indexed="8"/>
      <name val="Arial Narrow"/>
      <family val="2"/>
    </font>
    <font>
      <strike/>
      <sz val="12"/>
      <color indexed="8"/>
      <name val="Arial Narrow"/>
      <family val="2"/>
    </font>
    <font>
      <sz val="12"/>
      <color indexed="10"/>
      <name val="Arial"/>
      <family val="2"/>
    </font>
    <font>
      <sz val="12"/>
      <color indexed="10"/>
      <name val="Arial Narrow"/>
      <family val="2"/>
    </font>
    <font>
      <sz val="12"/>
      <color indexed="17"/>
      <name val="Arial"/>
      <family val="2"/>
    </font>
    <font>
      <sz val="12"/>
      <color indexed="17"/>
      <name val="Arial Narrow"/>
      <family val="2"/>
    </font>
    <font>
      <b/>
      <sz val="12"/>
      <color indexed="9"/>
      <name val="Arial"/>
      <family val="2"/>
    </font>
    <font>
      <b/>
      <sz val="18"/>
      <color indexed="8"/>
      <name val="Arial"/>
      <family val="2"/>
    </font>
    <font>
      <sz val="24"/>
      <color indexed="10"/>
      <name val="Arial"/>
      <family val="2"/>
    </font>
    <font>
      <sz val="8"/>
      <name val="Tahoma"/>
      <family val="2"/>
    </font>
    <font>
      <u val="single"/>
      <sz val="18"/>
      <color indexed="62"/>
      <name val="Calibri"/>
      <family val="0"/>
    </font>
    <font>
      <sz val="18"/>
      <color indexed="62"/>
      <name val="Calibri"/>
      <family val="0"/>
    </font>
    <font>
      <sz val="18"/>
      <color indexed="8"/>
      <name val="Calibri"/>
      <family val="0"/>
    </font>
    <font>
      <b/>
      <u val="single"/>
      <sz val="18"/>
      <color indexed="8"/>
      <name val="Calibri"/>
      <family val="0"/>
    </font>
    <font>
      <b/>
      <sz val="18"/>
      <color indexed="8"/>
      <name val="Calibri"/>
      <family val="0"/>
    </font>
    <font>
      <sz val="14"/>
      <color indexed="8"/>
      <name val="Calibri"/>
      <family val="0"/>
    </font>
    <font>
      <sz val="18"/>
      <color indexed="10"/>
      <name val="Calibri"/>
      <family val="0"/>
    </font>
    <font>
      <b/>
      <sz val="20"/>
      <color indexed="8"/>
      <name val="Calibri"/>
      <family val="0"/>
    </font>
    <font>
      <b/>
      <i/>
      <sz val="16"/>
      <color indexed="10"/>
      <name val="Calibri"/>
      <family val="0"/>
    </font>
    <font>
      <b/>
      <sz val="32"/>
      <color indexed="56"/>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sz val="11"/>
      <color theme="1"/>
      <name val="Calibri"/>
      <family val="2"/>
    </font>
    <font>
      <sz val="12"/>
      <color theme="1"/>
      <name val="Arial"/>
      <family val="2"/>
    </font>
    <font>
      <b/>
      <sz val="12"/>
      <color theme="1"/>
      <name val="Arial"/>
      <family val="2"/>
    </font>
    <font>
      <b/>
      <sz val="16"/>
      <color theme="1"/>
      <name val="Arial Narrow"/>
      <family val="2"/>
    </font>
    <font>
      <sz val="12"/>
      <color theme="1"/>
      <name val="Arial Narrow"/>
      <family val="2"/>
    </font>
    <font>
      <b/>
      <sz val="12"/>
      <color theme="1"/>
      <name val="Arial Narrow"/>
      <family val="2"/>
    </font>
    <font>
      <sz val="12"/>
      <color theme="0" tint="-0.3499799966812134"/>
      <name val="Arial Narrow"/>
      <family val="2"/>
    </font>
    <font>
      <b/>
      <sz val="12"/>
      <color theme="0"/>
      <name val="Arial Narrow"/>
      <family val="2"/>
    </font>
    <font>
      <sz val="16"/>
      <color rgb="FFFF0000"/>
      <name val="Arial"/>
      <family val="2"/>
    </font>
    <font>
      <sz val="16"/>
      <color theme="1"/>
      <name val="Arial Narrow"/>
      <family val="2"/>
    </font>
    <font>
      <b/>
      <sz val="16"/>
      <color rgb="FF00B0F0"/>
      <name val="Arial Narrow"/>
      <family val="2"/>
    </font>
    <font>
      <b/>
      <sz val="18"/>
      <color theme="0"/>
      <name val="Arial"/>
      <family val="2"/>
    </font>
    <font>
      <sz val="14"/>
      <color theme="1"/>
      <name val="Arial"/>
      <family val="2"/>
    </font>
    <font>
      <sz val="14"/>
      <color rgb="FFFF0000"/>
      <name val="Arial"/>
      <family val="2"/>
    </font>
    <font>
      <sz val="14"/>
      <color theme="6" tint="-0.24997000396251678"/>
      <name val="Arial"/>
      <family val="2"/>
    </font>
    <font>
      <sz val="14"/>
      <color theme="0"/>
      <name val="Arial"/>
      <family val="2"/>
    </font>
    <font>
      <b/>
      <strike/>
      <sz val="16"/>
      <color theme="1"/>
      <name val="Arial Narrow"/>
      <family val="2"/>
    </font>
    <font>
      <strike/>
      <sz val="12"/>
      <color theme="1"/>
      <name val="Arial Narrow"/>
      <family val="2"/>
    </font>
    <font>
      <sz val="12"/>
      <color rgb="FFFF0000"/>
      <name val="Arial"/>
      <family val="2"/>
    </font>
    <font>
      <sz val="12"/>
      <color rgb="FFFF0000"/>
      <name val="Arial Narrow"/>
      <family val="2"/>
    </font>
    <font>
      <sz val="12"/>
      <color rgb="FF00B050"/>
      <name val="Arial"/>
      <family val="2"/>
    </font>
    <font>
      <sz val="12"/>
      <color rgb="FF00B050"/>
      <name val="Arial Narrow"/>
      <family val="2"/>
    </font>
    <font>
      <b/>
      <sz val="12"/>
      <color theme="0"/>
      <name val="Arial"/>
      <family val="2"/>
    </font>
    <font>
      <sz val="24"/>
      <color rgb="FFFF0000"/>
      <name val="Arial"/>
      <family val="2"/>
    </font>
    <font>
      <b/>
      <sz val="10"/>
      <color theme="1"/>
      <name val="Arial Narrow"/>
      <family val="2"/>
    </font>
    <font>
      <b/>
      <sz val="18"/>
      <color theme="1"/>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theme="3" tint="0.39998000860214233"/>
        <bgColor indexed="64"/>
      </patternFill>
    </fill>
    <fill>
      <patternFill patternType="solid">
        <fgColor theme="1" tint="0.49998000264167786"/>
        <bgColor indexed="64"/>
      </patternFill>
    </fill>
    <fill>
      <patternFill patternType="solid">
        <fgColor theme="3" tint="0.7999799847602844"/>
        <bgColor indexed="64"/>
      </patternFill>
    </fill>
    <fill>
      <patternFill patternType="solid">
        <fgColor rgb="FFFFFF00"/>
        <bgColor indexed="64"/>
      </patternFill>
    </fill>
    <fill>
      <patternFill patternType="solid">
        <fgColor rgb="FFFF0000"/>
        <bgColor indexed="64"/>
      </patternFill>
    </fill>
    <fill>
      <patternFill patternType="solid">
        <fgColor theme="0" tint="-0.349979996681213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color indexed="63"/>
      </left>
      <right>
        <color indexed="63"/>
      </right>
      <top>
        <color indexed="63"/>
      </top>
      <bottom style="medium"/>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color indexed="63"/>
      </right>
      <top style="thin"/>
      <bottom style="thin"/>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color theme="0"/>
      </left>
      <right style="thin">
        <color theme="0"/>
      </right>
      <top>
        <color indexed="63"/>
      </top>
      <bottom style="thick">
        <color theme="0"/>
      </bottom>
    </border>
    <border>
      <left>
        <color indexed="63"/>
      </left>
      <right style="thick"/>
      <top>
        <color indexed="63"/>
      </top>
      <bottom>
        <color indexed="63"/>
      </bottom>
    </border>
    <border>
      <left style="thin"/>
      <right style="thin"/>
      <top>
        <color indexed="63"/>
      </top>
      <bottom style="medium"/>
    </border>
    <border>
      <left>
        <color indexed="63"/>
      </left>
      <right style="thick"/>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ck"/>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color indexed="63"/>
      </top>
      <bottom style="thin">
        <color theme="0" tint="-0.3499799966812134"/>
      </bottom>
    </border>
    <border>
      <left>
        <color indexed="63"/>
      </left>
      <right style="thin"/>
      <top>
        <color indexed="63"/>
      </top>
      <bottom>
        <color indexed="63"/>
      </bottom>
    </border>
    <border>
      <left>
        <color indexed="63"/>
      </left>
      <right>
        <color indexed="63"/>
      </right>
      <top style="thin"/>
      <bottom style="medium"/>
    </border>
    <border>
      <left style="medium"/>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266">
    <xf numFmtId="0" fontId="0" fillId="0" borderId="0" xfId="0" applyAlignment="1">
      <alignment/>
    </xf>
    <xf numFmtId="0" fontId="93" fillId="0" borderId="0" xfId="0" applyFont="1" applyAlignment="1">
      <alignment/>
    </xf>
    <xf numFmtId="0" fontId="93" fillId="33" borderId="0" xfId="0" applyFont="1" applyFill="1" applyAlignment="1">
      <alignment/>
    </xf>
    <xf numFmtId="0" fontId="93" fillId="33" borderId="10" xfId="0" applyFont="1" applyFill="1" applyBorder="1" applyAlignment="1">
      <alignment/>
    </xf>
    <xf numFmtId="0" fontId="93"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33" borderId="10" xfId="0" applyFont="1" applyFill="1" applyBorder="1" applyAlignment="1">
      <alignmen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94" fillId="33" borderId="0" xfId="0" applyFont="1" applyFill="1" applyAlignment="1">
      <alignment horizontal="center"/>
    </xf>
    <xf numFmtId="0" fontId="3" fillId="0" borderId="0" xfId="0" applyFont="1" applyAlignment="1">
      <alignment/>
    </xf>
    <xf numFmtId="0" fontId="0" fillId="0" borderId="0" xfId="0" applyAlignment="1">
      <alignment/>
    </xf>
    <xf numFmtId="0" fontId="0" fillId="0" borderId="0" xfId="0" applyAlignment="1">
      <alignment/>
    </xf>
    <xf numFmtId="0" fontId="95" fillId="0" borderId="0" xfId="0" applyFont="1" applyFill="1" applyAlignment="1">
      <alignment horizontal="center" vertical="top"/>
    </xf>
    <xf numFmtId="0" fontId="96" fillId="33" borderId="0" xfId="0" applyFont="1" applyFill="1" applyAlignment="1">
      <alignment horizontal="center"/>
    </xf>
    <xf numFmtId="0" fontId="91" fillId="0" borderId="0" xfId="0" applyFont="1" applyAlignment="1">
      <alignment/>
    </xf>
    <xf numFmtId="0" fontId="0" fillId="0" borderId="11" xfId="0" applyBorder="1" applyAlignment="1">
      <alignment/>
    </xf>
    <xf numFmtId="0" fontId="97" fillId="33" borderId="0" xfId="0" applyFont="1" applyFill="1" applyAlignment="1">
      <alignment horizontal="center"/>
    </xf>
    <xf numFmtId="0" fontId="0" fillId="0" borderId="0" xfId="0" applyAlignment="1">
      <alignment/>
    </xf>
    <xf numFmtId="0" fontId="0" fillId="0" borderId="0" xfId="0" applyAlignment="1">
      <alignment/>
    </xf>
    <xf numFmtId="0" fontId="97" fillId="33" borderId="0" xfId="0" applyFont="1" applyFill="1" applyAlignment="1">
      <alignment horizontal="center"/>
    </xf>
    <xf numFmtId="0" fontId="0" fillId="0" borderId="0" xfId="0" applyAlignment="1">
      <alignment/>
    </xf>
    <xf numFmtId="0" fontId="0" fillId="0" borderId="0" xfId="0" applyAlignment="1">
      <alignment/>
    </xf>
    <xf numFmtId="0" fontId="91" fillId="2" borderId="12" xfId="0" applyFont="1" applyFill="1" applyBorder="1" applyAlignment="1">
      <alignment horizontal="center" vertical="center"/>
    </xf>
    <xf numFmtId="0" fontId="91" fillId="0" borderId="11" xfId="0" applyFont="1" applyBorder="1" applyAlignment="1">
      <alignment/>
    </xf>
    <xf numFmtId="0" fontId="91" fillId="0" borderId="11" xfId="0" applyFont="1" applyBorder="1" applyAlignment="1">
      <alignment wrapText="1"/>
    </xf>
    <xf numFmtId="0" fontId="92" fillId="8" borderId="13" xfId="0" applyFont="1" applyFill="1" applyBorder="1" applyAlignment="1">
      <alignment horizontal="left" vertical="center"/>
    </xf>
    <xf numFmtId="0" fontId="92" fillId="2" borderId="13" xfId="0" applyFont="1" applyFill="1" applyBorder="1" applyAlignment="1">
      <alignment horizontal="left" vertical="center"/>
    </xf>
    <xf numFmtId="0" fontId="0" fillId="8" borderId="11" xfId="0" applyFont="1" applyFill="1" applyBorder="1" applyAlignment="1">
      <alignment horizontal="center" vertical="center" wrapText="1"/>
    </xf>
    <xf numFmtId="0" fontId="92" fillId="33" borderId="13" xfId="0" applyFont="1" applyFill="1" applyBorder="1" applyAlignment="1">
      <alignment horizontal="left" vertical="center" wrapText="1"/>
    </xf>
    <xf numFmtId="0" fontId="92" fillId="33" borderId="13" xfId="0" applyFont="1" applyFill="1" applyBorder="1" applyAlignment="1">
      <alignment horizontal="center" vertical="center" wrapText="1"/>
    </xf>
    <xf numFmtId="0" fontId="91" fillId="2" borderId="11" xfId="0" applyFont="1" applyFill="1" applyBorder="1" applyAlignment="1">
      <alignment horizontal="center" vertical="center"/>
    </xf>
    <xf numFmtId="15" fontId="0" fillId="0" borderId="11" xfId="0" applyNumberFormat="1" applyBorder="1" applyAlignment="1">
      <alignment/>
    </xf>
    <xf numFmtId="0" fontId="98" fillId="0" borderId="0" xfId="0" applyFont="1" applyAlignment="1">
      <alignment horizontal="left" vertical="center" indent="3"/>
    </xf>
    <xf numFmtId="0" fontId="85" fillId="0" borderId="0" xfId="53" applyAlignment="1">
      <alignment/>
    </xf>
    <xf numFmtId="0" fontId="0" fillId="0" borderId="0" xfId="0" applyAlignment="1">
      <alignment/>
    </xf>
    <xf numFmtId="0" fontId="99" fillId="0" borderId="0" xfId="0" applyFont="1" applyAlignment="1">
      <alignment/>
    </xf>
    <xf numFmtId="0" fontId="100" fillId="0" borderId="0" xfId="0" applyFont="1" applyAlignment="1">
      <alignment/>
    </xf>
    <xf numFmtId="0" fontId="99" fillId="0" borderId="0" xfId="0" applyFont="1" applyBorder="1" applyAlignment="1">
      <alignment/>
    </xf>
    <xf numFmtId="0" fontId="99" fillId="0" borderId="0" xfId="0" applyFont="1" applyBorder="1" applyAlignment="1">
      <alignment wrapText="1"/>
    </xf>
    <xf numFmtId="0" fontId="99" fillId="0" borderId="14" xfId="0" applyFont="1" applyBorder="1" applyAlignment="1">
      <alignment/>
    </xf>
    <xf numFmtId="0" fontId="100" fillId="0" borderId="14" xfId="0" applyFont="1" applyBorder="1" applyAlignment="1">
      <alignment/>
    </xf>
    <xf numFmtId="0" fontId="9" fillId="0" borderId="14" xfId="0" applyFont="1" applyBorder="1" applyAlignment="1">
      <alignment horizontal="left"/>
    </xf>
    <xf numFmtId="0" fontId="101" fillId="0" borderId="10" xfId="0" applyFont="1" applyBorder="1" applyAlignment="1">
      <alignment/>
    </xf>
    <xf numFmtId="0" fontId="102" fillId="0" borderId="0" xfId="0" applyFont="1" applyAlignment="1">
      <alignment/>
    </xf>
    <xf numFmtId="0" fontId="102" fillId="0" borderId="0" xfId="0" applyFont="1" applyBorder="1" applyAlignment="1">
      <alignment/>
    </xf>
    <xf numFmtId="168" fontId="102" fillId="0" borderId="0" xfId="0" applyNumberFormat="1" applyFont="1" applyBorder="1" applyAlignment="1">
      <alignment horizontal="center"/>
    </xf>
    <xf numFmtId="0" fontId="103" fillId="22" borderId="0" xfId="0" applyFont="1" applyFill="1" applyBorder="1" applyAlignment="1">
      <alignment/>
    </xf>
    <xf numFmtId="168" fontId="103" fillId="22" borderId="0" xfId="0" applyNumberFormat="1" applyFont="1" applyFill="1" applyBorder="1" applyAlignment="1">
      <alignment horizontal="center"/>
    </xf>
    <xf numFmtId="0" fontId="102" fillId="0" borderId="0" xfId="0" applyFont="1" applyBorder="1" applyAlignment="1">
      <alignment horizontal="center"/>
    </xf>
    <xf numFmtId="0" fontId="10" fillId="0" borderId="15" xfId="0" applyFont="1" applyFill="1" applyBorder="1" applyAlignment="1">
      <alignment horizontal="left" indent="1"/>
    </xf>
    <xf numFmtId="0" fontId="12" fillId="0" borderId="15" xfId="0" applyFont="1" applyFill="1" applyBorder="1" applyAlignment="1">
      <alignment horizontal="left" indent="2"/>
    </xf>
    <xf numFmtId="0" fontId="12" fillId="0" borderId="15" xfId="0" applyFont="1" applyBorder="1" applyAlignment="1">
      <alignment horizontal="center"/>
    </xf>
    <xf numFmtId="0" fontId="12" fillId="0" borderId="15" xfId="0" applyFont="1" applyFill="1" applyBorder="1" applyAlignment="1">
      <alignment horizontal="center"/>
    </xf>
    <xf numFmtId="0" fontId="12" fillId="10" borderId="15" xfId="0" applyFont="1" applyFill="1" applyBorder="1" applyAlignment="1">
      <alignment horizontal="center"/>
    </xf>
    <xf numFmtId="0" fontId="12" fillId="33" borderId="16" xfId="0" applyFont="1" applyFill="1" applyBorder="1" applyAlignment="1">
      <alignment horizontal="center" vertical="center"/>
    </xf>
    <xf numFmtId="0" fontId="12" fillId="33" borderId="15" xfId="0" applyFont="1" applyFill="1" applyBorder="1" applyAlignment="1">
      <alignment horizontal="center"/>
    </xf>
    <xf numFmtId="0" fontId="12" fillId="33" borderId="15" xfId="0" applyFont="1" applyFill="1" applyBorder="1" applyAlignment="1">
      <alignment horizontal="center" vertical="center"/>
    </xf>
    <xf numFmtId="0" fontId="12" fillId="0" borderId="0" xfId="0" applyFont="1" applyBorder="1" applyAlignment="1">
      <alignment horizontal="center"/>
    </xf>
    <xf numFmtId="0" fontId="104" fillId="0" borderId="15" xfId="0" applyFont="1" applyFill="1" applyBorder="1" applyAlignment="1">
      <alignment horizontal="left" indent="1"/>
    </xf>
    <xf numFmtId="0" fontId="12" fillId="0" borderId="0" xfId="0" applyFont="1" applyFill="1" applyBorder="1" applyAlignment="1">
      <alignment horizontal="left" indent="2"/>
    </xf>
    <xf numFmtId="0" fontId="12" fillId="33" borderId="0" xfId="0" applyFont="1" applyFill="1" applyBorder="1" applyAlignment="1">
      <alignment horizontal="center"/>
    </xf>
    <xf numFmtId="169" fontId="12" fillId="10" borderId="15" xfId="0" applyNumberFormat="1" applyFont="1" applyFill="1" applyBorder="1" applyAlignment="1">
      <alignment horizontal="center"/>
    </xf>
    <xf numFmtId="0" fontId="12" fillId="0" borderId="0" xfId="0" applyFont="1" applyBorder="1" applyAlignment="1">
      <alignment/>
    </xf>
    <xf numFmtId="168" fontId="12" fillId="0" borderId="0" xfId="0" applyNumberFormat="1" applyFont="1" applyBorder="1" applyAlignment="1">
      <alignment horizontal="center"/>
    </xf>
    <xf numFmtId="0" fontId="105" fillId="34" borderId="0" xfId="0" applyFont="1" applyFill="1" applyAlignment="1">
      <alignment/>
    </xf>
    <xf numFmtId="168" fontId="105" fillId="34" borderId="0" xfId="0" applyNumberFormat="1" applyFont="1" applyFill="1" applyBorder="1" applyAlignment="1">
      <alignment horizontal="center"/>
    </xf>
    <xf numFmtId="0" fontId="10" fillId="0" borderId="0" xfId="0" applyFont="1" applyFill="1" applyBorder="1" applyAlignment="1">
      <alignment horizontal="left" indent="1"/>
    </xf>
    <xf numFmtId="0" fontId="12" fillId="0" borderId="0" xfId="0" applyFont="1" applyFill="1" applyBorder="1" applyAlignment="1">
      <alignment vertical="center"/>
    </xf>
    <xf numFmtId="0" fontId="12" fillId="0" borderId="0" xfId="0" applyFont="1" applyFill="1" applyBorder="1" applyAlignment="1">
      <alignment horizontal="center"/>
    </xf>
    <xf numFmtId="0" fontId="12" fillId="0" borderId="16" xfId="0" applyFont="1" applyFill="1" applyBorder="1" applyAlignment="1">
      <alignment horizontal="left" indent="2"/>
    </xf>
    <xf numFmtId="0" fontId="12" fillId="0" borderId="16" xfId="0" applyFont="1" applyBorder="1" applyAlignment="1">
      <alignment horizontal="center"/>
    </xf>
    <xf numFmtId="0" fontId="12" fillId="35" borderId="16" xfId="0" applyFont="1" applyFill="1" applyBorder="1" applyAlignment="1">
      <alignment vertical="center"/>
    </xf>
    <xf numFmtId="0" fontId="12" fillId="35" borderId="16" xfId="0" applyFont="1" applyFill="1" applyBorder="1" applyAlignment="1">
      <alignment horizontal="center"/>
    </xf>
    <xf numFmtId="0" fontId="12" fillId="35" borderId="15" xfId="0" applyFont="1" applyFill="1" applyBorder="1" applyAlignment="1">
      <alignment vertical="center"/>
    </xf>
    <xf numFmtId="16" fontId="12" fillId="35" borderId="16" xfId="0" applyNumberFormat="1" applyFont="1" applyFill="1" applyBorder="1" applyAlignment="1">
      <alignment vertical="center"/>
    </xf>
    <xf numFmtId="0" fontId="12" fillId="0" borderId="16" xfId="0" applyFont="1" applyFill="1" applyBorder="1" applyAlignment="1">
      <alignment horizontal="center"/>
    </xf>
    <xf numFmtId="16" fontId="12" fillId="35" borderId="16" xfId="0" applyNumberFormat="1" applyFont="1" applyFill="1" applyBorder="1" applyAlignment="1">
      <alignment horizontal="center"/>
    </xf>
    <xf numFmtId="16" fontId="12" fillId="0" borderId="16" xfId="0" applyNumberFormat="1" applyFont="1" applyFill="1" applyBorder="1" applyAlignment="1">
      <alignment horizontal="center"/>
    </xf>
    <xf numFmtId="169" fontId="12" fillId="35" borderId="15" xfId="0" applyNumberFormat="1" applyFont="1" applyFill="1" applyBorder="1" applyAlignment="1">
      <alignment horizontal="center"/>
    </xf>
    <xf numFmtId="169" fontId="12" fillId="0" borderId="15" xfId="0" applyNumberFormat="1" applyFont="1" applyFill="1" applyBorder="1" applyAlignment="1">
      <alignment horizontal="center"/>
    </xf>
    <xf numFmtId="0" fontId="102" fillId="0" borderId="15" xfId="0" applyFont="1" applyFill="1" applyBorder="1" applyAlignment="1">
      <alignment horizontal="left" indent="2"/>
    </xf>
    <xf numFmtId="169" fontId="12" fillId="33" borderId="15" xfId="0" applyNumberFormat="1" applyFont="1" applyFill="1" applyBorder="1" applyAlignment="1">
      <alignment horizontal="center"/>
    </xf>
    <xf numFmtId="0" fontId="102" fillId="0" borderId="15" xfId="0" applyFont="1" applyBorder="1" applyAlignment="1">
      <alignment/>
    </xf>
    <xf numFmtId="0" fontId="103" fillId="36" borderId="0" xfId="0" applyFont="1" applyFill="1" applyBorder="1" applyAlignment="1">
      <alignment/>
    </xf>
    <xf numFmtId="168" fontId="103" fillId="36" borderId="0" xfId="0" applyNumberFormat="1" applyFont="1" applyFill="1" applyBorder="1" applyAlignment="1">
      <alignment horizontal="center"/>
    </xf>
    <xf numFmtId="0" fontId="97" fillId="0" borderId="17" xfId="0" applyFont="1" applyFill="1" applyBorder="1" applyAlignment="1">
      <alignment horizontal="left" vertical="center" wrapText="1" indent="2"/>
    </xf>
    <xf numFmtId="0" fontId="91" fillId="0" borderId="17" xfId="0" applyFont="1" applyBorder="1" applyAlignment="1">
      <alignment/>
    </xf>
    <xf numFmtId="0" fontId="91" fillId="37" borderId="17" xfId="0" applyFont="1" applyFill="1" applyBorder="1" applyAlignment="1">
      <alignment wrapText="1"/>
    </xf>
    <xf numFmtId="0" fontId="103" fillId="37" borderId="17" xfId="0" applyFont="1" applyFill="1" applyBorder="1" applyAlignment="1">
      <alignment wrapText="1"/>
    </xf>
    <xf numFmtId="0" fontId="103" fillId="38" borderId="17" xfId="0" applyFont="1" applyFill="1" applyBorder="1" applyAlignment="1">
      <alignment wrapText="1"/>
    </xf>
    <xf numFmtId="0" fontId="103" fillId="38" borderId="17" xfId="0" applyFont="1" applyFill="1" applyBorder="1" applyAlignment="1">
      <alignment/>
    </xf>
    <xf numFmtId="0" fontId="103" fillId="39" borderId="17" xfId="0" applyFont="1" applyFill="1" applyBorder="1" applyAlignment="1">
      <alignment wrapText="1"/>
    </xf>
    <xf numFmtId="0" fontId="103" fillId="39" borderId="17" xfId="0" applyFont="1" applyFill="1" applyBorder="1" applyAlignment="1">
      <alignment/>
    </xf>
    <xf numFmtId="0" fontId="103" fillId="0" borderId="0" xfId="0" applyFont="1" applyAlignment="1">
      <alignment/>
    </xf>
    <xf numFmtId="0" fontId="0" fillId="0" borderId="14" xfId="0" applyBorder="1" applyAlignment="1">
      <alignment/>
    </xf>
    <xf numFmtId="0" fontId="102" fillId="0" borderId="0" xfId="0" applyFont="1" applyFill="1" applyBorder="1" applyAlignment="1">
      <alignment/>
    </xf>
    <xf numFmtId="0" fontId="13" fillId="0" borderId="0" xfId="0" applyFont="1" applyAlignment="1">
      <alignment/>
    </xf>
    <xf numFmtId="0" fontId="102" fillId="0" borderId="16" xfId="0" applyFont="1" applyFill="1" applyBorder="1" applyAlignment="1">
      <alignment horizontal="left" indent="2"/>
    </xf>
    <xf numFmtId="0" fontId="102" fillId="0" borderId="16" xfId="0" applyFont="1" applyFill="1" applyBorder="1" applyAlignment="1">
      <alignment horizontal="center"/>
    </xf>
    <xf numFmtId="0" fontId="103" fillId="0" borderId="16" xfId="0" applyFont="1" applyFill="1" applyBorder="1" applyAlignment="1">
      <alignment horizontal="center"/>
    </xf>
    <xf numFmtId="0" fontId="102" fillId="0" borderId="0" xfId="0" applyFont="1" applyFill="1" applyBorder="1" applyAlignment="1">
      <alignment horizontal="left" indent="2"/>
    </xf>
    <xf numFmtId="0" fontId="101" fillId="0" borderId="0" xfId="0" applyFont="1" applyBorder="1" applyAlignment="1">
      <alignment/>
    </xf>
    <xf numFmtId="0" fontId="102" fillId="0" borderId="0" xfId="0" applyFont="1" applyBorder="1" applyAlignment="1">
      <alignment horizontal="left"/>
    </xf>
    <xf numFmtId="0" fontId="0" fillId="0" borderId="0" xfId="0" applyFont="1" applyBorder="1" applyAlignment="1">
      <alignment horizontal="left" vertical="top" wrapText="1"/>
    </xf>
    <xf numFmtId="0" fontId="93" fillId="0" borderId="18" xfId="0" applyFont="1" applyBorder="1" applyAlignment="1">
      <alignment horizontal="left" vertical="top" wrapText="1"/>
    </xf>
    <xf numFmtId="0" fontId="95" fillId="0" borderId="0" xfId="0" applyFont="1" applyFill="1" applyAlignment="1">
      <alignment vertical="top" wrapText="1"/>
    </xf>
    <xf numFmtId="0" fontId="0" fillId="0" borderId="0" xfId="0" applyAlignment="1">
      <alignment horizontal="left" vertical="top" wrapText="1"/>
    </xf>
    <xf numFmtId="0" fontId="0" fillId="0" borderId="0" xfId="0" applyFont="1" applyAlignment="1">
      <alignment horizontal="left" vertical="top" wrapText="1"/>
    </xf>
    <xf numFmtId="0" fontId="3" fillId="0" borderId="0" xfId="0" applyFont="1" applyFill="1" applyAlignment="1">
      <alignment horizontal="left" vertical="top" wrapText="1"/>
    </xf>
    <xf numFmtId="0" fontId="0" fillId="0" borderId="0" xfId="0" applyFill="1" applyAlignment="1">
      <alignment horizontal="left" vertical="top" wrapText="1"/>
    </xf>
    <xf numFmtId="0" fontId="93" fillId="0" borderId="0" xfId="0" applyFont="1" applyAlignment="1">
      <alignment horizontal="left" vertical="top" wrapText="1"/>
    </xf>
    <xf numFmtId="0" fontId="3" fillId="0" borderId="0" xfId="0" applyFont="1" applyFill="1" applyBorder="1" applyAlignment="1">
      <alignment horizontal="left" vertical="top" wrapText="1"/>
    </xf>
    <xf numFmtId="0" fontId="93" fillId="0" borderId="0" xfId="0" applyFont="1" applyBorder="1" applyAlignment="1">
      <alignment horizontal="left" vertical="top" wrapText="1"/>
    </xf>
    <xf numFmtId="0" fontId="93" fillId="33" borderId="19" xfId="0" applyFont="1" applyFill="1" applyBorder="1" applyAlignment="1">
      <alignment horizontal="left" vertical="top" wrapText="1"/>
    </xf>
    <xf numFmtId="0" fontId="0" fillId="0" borderId="0" xfId="0" applyBorder="1" applyAlignment="1">
      <alignment horizontal="left" vertical="top" wrapText="1"/>
    </xf>
    <xf numFmtId="0" fontId="93" fillId="33" borderId="20" xfId="0" applyFont="1" applyFill="1" applyBorder="1" applyAlignment="1">
      <alignment horizontal="left" vertical="top" wrapText="1"/>
    </xf>
    <xf numFmtId="0" fontId="93" fillId="0" borderId="14" xfId="0" applyFont="1" applyBorder="1" applyAlignment="1">
      <alignment horizontal="left" vertical="top" wrapText="1"/>
    </xf>
    <xf numFmtId="0" fontId="106" fillId="0" borderId="0" xfId="0" applyFont="1" applyAlignment="1">
      <alignment vertical="top" wrapText="1"/>
    </xf>
    <xf numFmtId="0" fontId="0" fillId="0" borderId="0" xfId="0" applyAlignment="1">
      <alignment/>
    </xf>
    <xf numFmtId="0" fontId="107" fillId="0" borderId="0" xfId="0" applyFont="1" applyBorder="1" applyAlignment="1">
      <alignment/>
    </xf>
    <xf numFmtId="0" fontId="108" fillId="38" borderId="0" xfId="0" applyFont="1" applyFill="1" applyBorder="1" applyAlignment="1">
      <alignment/>
    </xf>
    <xf numFmtId="0" fontId="102" fillId="33" borderId="0" xfId="0" applyFont="1" applyFill="1" applyBorder="1" applyAlignment="1">
      <alignment horizontal="left"/>
    </xf>
    <xf numFmtId="0" fontId="102" fillId="33" borderId="0" xfId="0" applyFont="1" applyFill="1" applyAlignment="1">
      <alignment/>
    </xf>
    <xf numFmtId="0" fontId="100" fillId="0" borderId="14" xfId="0" applyFont="1" applyBorder="1" applyAlignment="1">
      <alignment wrapText="1"/>
    </xf>
    <xf numFmtId="0" fontId="109" fillId="40" borderId="21" xfId="0" applyFont="1" applyFill="1" applyBorder="1" applyAlignment="1">
      <alignment horizontal="left" vertical="top" wrapText="1"/>
    </xf>
    <xf numFmtId="0" fontId="110" fillId="0" borderId="0" xfId="0" applyFont="1" applyAlignment="1">
      <alignment horizontal="left" vertical="top" wrapText="1"/>
    </xf>
    <xf numFmtId="0" fontId="14" fillId="0" borderId="0" xfId="0" applyFont="1" applyAlignment="1">
      <alignment horizontal="left" vertical="top" wrapText="1"/>
    </xf>
    <xf numFmtId="0" fontId="111" fillId="0" borderId="0" xfId="0" applyFont="1" applyAlignment="1">
      <alignment horizontal="left" vertical="top" wrapText="1"/>
    </xf>
    <xf numFmtId="0" fontId="14" fillId="0" borderId="0" xfId="0" applyFont="1" applyFill="1" applyAlignment="1">
      <alignment horizontal="left" vertical="top" wrapText="1"/>
    </xf>
    <xf numFmtId="0" fontId="112" fillId="0" borderId="0" xfId="0" applyFont="1" applyAlignment="1">
      <alignment horizontal="left" vertical="top" wrapText="1"/>
    </xf>
    <xf numFmtId="0" fontId="14" fillId="0" borderId="0" xfId="0" applyFont="1" applyBorder="1" applyAlignment="1">
      <alignment horizontal="left" vertical="top" wrapText="1"/>
    </xf>
    <xf numFmtId="0" fontId="14" fillId="0" borderId="0" xfId="0" applyFont="1" applyFill="1" applyBorder="1" applyAlignment="1">
      <alignment horizontal="left" vertical="top" wrapText="1"/>
    </xf>
    <xf numFmtId="0" fontId="110" fillId="0" borderId="0" xfId="0" applyFont="1" applyFill="1" applyBorder="1" applyAlignment="1">
      <alignment horizontal="left" vertical="top" wrapText="1"/>
    </xf>
    <xf numFmtId="0" fontId="110" fillId="0" borderId="0" xfId="0" applyFont="1" applyBorder="1" applyAlignment="1">
      <alignment horizontal="left" vertical="top" wrapText="1"/>
    </xf>
    <xf numFmtId="0" fontId="110" fillId="0" borderId="0" xfId="0" applyFont="1" applyFill="1" applyAlignment="1">
      <alignment horizontal="left" vertical="top" wrapText="1"/>
    </xf>
    <xf numFmtId="0" fontId="16" fillId="0" borderId="0" xfId="0" applyFont="1" applyAlignment="1">
      <alignment horizontal="left" vertical="center" wrapText="1"/>
    </xf>
    <xf numFmtId="0" fontId="94" fillId="0" borderId="0" xfId="0" applyFont="1" applyAlignment="1">
      <alignment horizontal="center" vertical="center" wrapText="1"/>
    </xf>
    <xf numFmtId="0" fontId="110" fillId="0" borderId="0" xfId="0" applyFont="1" applyAlignment="1">
      <alignment horizontal="left" vertical="top" wrapText="1"/>
    </xf>
    <xf numFmtId="0" fontId="14" fillId="0" borderId="0" xfId="0" applyFont="1" applyAlignment="1">
      <alignment horizontal="left" vertical="top" wrapText="1"/>
    </xf>
    <xf numFmtId="0" fontId="14" fillId="0" borderId="0" xfId="0" applyFont="1" applyFill="1" applyAlignment="1">
      <alignment horizontal="left" vertical="top" wrapText="1"/>
    </xf>
    <xf numFmtId="0" fontId="14" fillId="41" borderId="0" xfId="0" applyFont="1" applyFill="1" applyBorder="1" applyAlignment="1">
      <alignment horizontal="left" vertical="top" wrapText="1"/>
    </xf>
    <xf numFmtId="0" fontId="14" fillId="41" borderId="0" xfId="0" applyFont="1" applyFill="1" applyAlignment="1">
      <alignment horizontal="left" vertical="top" wrapText="1"/>
    </xf>
    <xf numFmtId="0" fontId="113" fillId="34" borderId="0" xfId="0" applyFont="1" applyFill="1" applyAlignment="1">
      <alignment horizontal="left" vertical="top" wrapText="1"/>
    </xf>
    <xf numFmtId="0" fontId="14" fillId="8" borderId="0" xfId="0" applyFont="1" applyFill="1" applyAlignment="1">
      <alignment horizontal="left" vertical="top" wrapText="1"/>
    </xf>
    <xf numFmtId="0" fontId="114" fillId="0" borderId="0" xfId="0" applyFont="1" applyBorder="1" applyAlignment="1">
      <alignment/>
    </xf>
    <xf numFmtId="0" fontId="115" fillId="0" borderId="0" xfId="0" applyFont="1" applyBorder="1" applyAlignment="1">
      <alignment horizontal="left"/>
    </xf>
    <xf numFmtId="0" fontId="115" fillId="33" borderId="0" xfId="0" applyFont="1" applyFill="1" applyBorder="1" applyAlignment="1">
      <alignment horizontal="left"/>
    </xf>
    <xf numFmtId="0" fontId="115" fillId="0" borderId="0" xfId="0" applyFont="1" applyAlignment="1">
      <alignment/>
    </xf>
    <xf numFmtId="0" fontId="102" fillId="23" borderId="0" xfId="0" applyFont="1" applyFill="1" applyAlignment="1">
      <alignment/>
    </xf>
    <xf numFmtId="0" fontId="103" fillId="0" borderId="16" xfId="0" applyFont="1" applyFill="1" applyBorder="1" applyAlignment="1">
      <alignment horizontal="center" wrapText="1"/>
    </xf>
    <xf numFmtId="0" fontId="110" fillId="34" borderId="22" xfId="0" applyFont="1" applyFill="1" applyBorder="1" applyAlignment="1">
      <alignment horizontal="left" vertical="top" wrapText="1"/>
    </xf>
    <xf numFmtId="0" fontId="14" fillId="0" borderId="22" xfId="0" applyFont="1" applyBorder="1" applyAlignment="1">
      <alignment horizontal="left" vertical="top" wrapText="1"/>
    </xf>
    <xf numFmtId="0" fontId="14" fillId="41" borderId="22" xfId="0" applyFont="1" applyFill="1" applyBorder="1" applyAlignment="1">
      <alignment horizontal="left" vertical="top" wrapText="1"/>
    </xf>
    <xf numFmtId="0" fontId="100" fillId="2" borderId="23" xfId="0" applyFont="1" applyFill="1" applyBorder="1" applyAlignment="1">
      <alignment horizontal="center" vertical="center"/>
    </xf>
    <xf numFmtId="0" fontId="99" fillId="33" borderId="13" xfId="0" applyFont="1" applyFill="1" applyBorder="1" applyAlignment="1">
      <alignment horizontal="center" vertical="center"/>
    </xf>
    <xf numFmtId="0" fontId="99" fillId="33" borderId="13" xfId="0" applyFont="1" applyFill="1" applyBorder="1" applyAlignment="1">
      <alignment horizontal="left" vertical="center" wrapText="1"/>
    </xf>
    <xf numFmtId="0" fontId="116" fillId="33" borderId="13" xfId="0" applyFont="1" applyFill="1" applyBorder="1" applyAlignment="1">
      <alignment horizontal="left" vertical="center" wrapText="1"/>
    </xf>
    <xf numFmtId="0" fontId="99" fillId="33" borderId="11" xfId="0" applyFont="1" applyFill="1" applyBorder="1" applyAlignment="1">
      <alignment horizontal="center" vertical="center"/>
    </xf>
    <xf numFmtId="0" fontId="116" fillId="33" borderId="13" xfId="0" applyFont="1" applyFill="1" applyBorder="1" applyAlignment="1">
      <alignment horizontal="left" vertical="center"/>
    </xf>
    <xf numFmtId="0" fontId="18" fillId="0" borderId="0" xfId="0" applyFont="1" applyFill="1" applyBorder="1" applyAlignment="1">
      <alignment horizontal="left" vertical="top" wrapText="1"/>
    </xf>
    <xf numFmtId="0" fontId="18" fillId="0" borderId="0" xfId="0" applyFont="1" applyBorder="1" applyAlignment="1">
      <alignment horizontal="left" vertical="top" wrapText="1"/>
    </xf>
    <xf numFmtId="0" fontId="18" fillId="0" borderId="0" xfId="0" applyFont="1" applyAlignment="1">
      <alignment horizontal="left" vertical="top" wrapText="1"/>
    </xf>
    <xf numFmtId="0" fontId="18" fillId="0" borderId="22" xfId="0" applyFont="1" applyBorder="1" applyAlignment="1">
      <alignment horizontal="left" vertical="top" wrapText="1"/>
    </xf>
    <xf numFmtId="0" fontId="18" fillId="0" borderId="0" xfId="0" applyFont="1" applyFill="1" applyAlignment="1">
      <alignment horizontal="left" vertical="top" wrapText="1"/>
    </xf>
    <xf numFmtId="0" fontId="99" fillId="0" borderId="0" xfId="0" applyFont="1" applyAlignment="1">
      <alignment horizontal="left" vertical="top" wrapText="1"/>
    </xf>
    <xf numFmtId="0" fontId="115" fillId="39" borderId="0" xfId="0" applyFont="1" applyFill="1" applyBorder="1" applyAlignment="1">
      <alignment horizontal="left"/>
    </xf>
    <xf numFmtId="0" fontId="94" fillId="0" borderId="0" xfId="0" applyFont="1" applyBorder="1" applyAlignment="1">
      <alignment vertical="center" textRotation="90" wrapText="1"/>
    </xf>
    <xf numFmtId="0" fontId="111" fillId="0" borderId="0" xfId="0" applyFont="1" applyBorder="1" applyAlignment="1">
      <alignment horizontal="left" vertical="top" wrapText="1"/>
    </xf>
    <xf numFmtId="0" fontId="110" fillId="0" borderId="18" xfId="0" applyFont="1" applyBorder="1" applyAlignment="1">
      <alignment horizontal="left" vertical="top" wrapText="1"/>
    </xf>
    <xf numFmtId="0" fontId="14" fillId="0" borderId="18" xfId="0" applyFont="1" applyBorder="1" applyAlignment="1">
      <alignment horizontal="left" vertical="top" wrapText="1"/>
    </xf>
    <xf numFmtId="0" fontId="14" fillId="0" borderId="24" xfId="0" applyFont="1" applyBorder="1" applyAlignment="1">
      <alignment horizontal="left" vertical="top" wrapText="1"/>
    </xf>
    <xf numFmtId="0" fontId="14" fillId="0" borderId="18" xfId="0" applyFont="1" applyFill="1" applyBorder="1" applyAlignment="1">
      <alignment horizontal="left" vertical="top" wrapText="1"/>
    </xf>
    <xf numFmtId="0" fontId="14" fillId="0" borderId="25" xfId="0" applyFont="1" applyFill="1" applyBorder="1" applyAlignment="1">
      <alignment horizontal="left" vertical="top" wrapText="1"/>
    </xf>
    <xf numFmtId="0" fontId="14" fillId="0" borderId="26" xfId="0" applyFont="1" applyFill="1" applyBorder="1" applyAlignment="1">
      <alignment horizontal="left" vertical="top" wrapText="1"/>
    </xf>
    <xf numFmtId="0" fontId="14" fillId="0" borderId="14" xfId="0" applyFont="1" applyBorder="1" applyAlignment="1">
      <alignment horizontal="left" vertical="top" wrapText="1"/>
    </xf>
    <xf numFmtId="0" fontId="14" fillId="0" borderId="27" xfId="0" applyFont="1" applyBorder="1" applyAlignment="1">
      <alignment horizontal="left" vertical="top" wrapText="1"/>
    </xf>
    <xf numFmtId="0" fontId="14" fillId="0" borderId="14" xfId="0" applyFont="1" applyFill="1" applyBorder="1" applyAlignment="1">
      <alignment horizontal="left" vertical="top" wrapText="1"/>
    </xf>
    <xf numFmtId="0" fontId="14" fillId="0" borderId="28" xfId="0" applyFont="1" applyFill="1" applyBorder="1" applyAlignment="1">
      <alignment horizontal="left" vertical="top" wrapText="1"/>
    </xf>
    <xf numFmtId="0" fontId="111" fillId="0" borderId="0" xfId="0" applyFont="1" applyFill="1" applyAlignment="1">
      <alignment horizontal="left" vertical="top" wrapText="1"/>
    </xf>
    <xf numFmtId="0" fontId="93" fillId="0" borderId="18" xfId="0" applyFont="1" applyBorder="1" applyAlignment="1">
      <alignment horizontal="left" vertical="top" wrapText="1"/>
    </xf>
    <xf numFmtId="0" fontId="93" fillId="33" borderId="19" xfId="0" applyFont="1" applyFill="1" applyBorder="1" applyAlignment="1">
      <alignment horizontal="left" vertical="top" wrapText="1"/>
    </xf>
    <xf numFmtId="0" fontId="93" fillId="0" borderId="0" xfId="0" applyFont="1" applyBorder="1" applyAlignment="1">
      <alignment horizontal="left" vertical="top" wrapText="1"/>
    </xf>
    <xf numFmtId="0" fontId="117" fillId="33" borderId="11" xfId="0" applyFont="1" applyFill="1" applyBorder="1" applyAlignment="1">
      <alignment wrapText="1"/>
    </xf>
    <xf numFmtId="0" fontId="111" fillId="0" borderId="18" xfId="0" applyFont="1" applyBorder="1" applyAlignment="1">
      <alignment horizontal="left" vertical="top" wrapText="1"/>
    </xf>
    <xf numFmtId="0" fontId="111" fillId="0" borderId="14" xfId="0" applyFont="1" applyBorder="1" applyAlignment="1">
      <alignment horizontal="left" vertical="top" wrapText="1"/>
    </xf>
    <xf numFmtId="0" fontId="111" fillId="42" borderId="0" xfId="0" applyFont="1" applyFill="1" applyAlignment="1">
      <alignment horizontal="left" vertical="top" wrapText="1"/>
    </xf>
    <xf numFmtId="0" fontId="111" fillId="42" borderId="0" xfId="0" applyFont="1" applyFill="1" applyBorder="1" applyAlignment="1">
      <alignment horizontal="left" vertical="top" wrapText="1"/>
    </xf>
    <xf numFmtId="0" fontId="107" fillId="0" borderId="0" xfId="0" applyFont="1" applyBorder="1" applyAlignment="1">
      <alignment horizontal="right"/>
    </xf>
    <xf numFmtId="0" fontId="101" fillId="34" borderId="0" xfId="0" applyFont="1" applyFill="1" applyBorder="1" applyAlignment="1">
      <alignment horizontal="center"/>
    </xf>
    <xf numFmtId="0" fontId="118" fillId="33" borderId="0" xfId="0" applyFont="1" applyFill="1" applyAlignment="1">
      <alignment/>
    </xf>
    <xf numFmtId="0" fontId="99" fillId="33" borderId="0" xfId="0" applyFont="1" applyFill="1" applyAlignment="1">
      <alignment/>
    </xf>
    <xf numFmtId="0" fontId="119" fillId="43" borderId="0" xfId="0" applyFont="1" applyFill="1" applyBorder="1" applyAlignment="1">
      <alignment/>
    </xf>
    <xf numFmtId="0" fontId="119" fillId="33" borderId="0" xfId="0" applyFont="1" applyFill="1" applyBorder="1" applyAlignment="1">
      <alignment/>
    </xf>
    <xf numFmtId="0" fontId="117" fillId="44" borderId="0" xfId="0" applyFont="1" applyFill="1" applyAlignment="1">
      <alignment/>
    </xf>
    <xf numFmtId="0" fontId="120" fillId="34" borderId="0" xfId="38" applyFont="1" applyFill="1" applyBorder="1" applyAlignment="1">
      <alignment wrapText="1"/>
    </xf>
    <xf numFmtId="0" fontId="120" fillId="34" borderId="0" xfId="38" applyNumberFormat="1" applyFont="1" applyFill="1" applyBorder="1" applyAlignment="1">
      <alignment horizontal="center"/>
    </xf>
    <xf numFmtId="0" fontId="120" fillId="34" borderId="0" xfId="38" applyNumberFormat="1" applyFont="1" applyFill="1" applyBorder="1" applyAlignment="1">
      <alignment horizontal="center" wrapText="1"/>
    </xf>
    <xf numFmtId="16" fontId="120" fillId="34" borderId="0" xfId="38" applyNumberFormat="1" applyFont="1" applyFill="1" applyBorder="1" applyAlignment="1">
      <alignment horizontal="center" wrapText="1"/>
    </xf>
    <xf numFmtId="0" fontId="120" fillId="39" borderId="0" xfId="38" applyFont="1" applyFill="1" applyBorder="1" applyAlignment="1">
      <alignment wrapText="1"/>
    </xf>
    <xf numFmtId="16" fontId="120" fillId="39" borderId="0" xfId="38" applyNumberFormat="1" applyFont="1" applyFill="1" applyBorder="1" applyAlignment="1">
      <alignment horizontal="center" wrapText="1"/>
    </xf>
    <xf numFmtId="0" fontId="120" fillId="44" borderId="0" xfId="38" applyFont="1" applyFill="1" applyBorder="1" applyAlignment="1">
      <alignment wrapText="1"/>
    </xf>
    <xf numFmtId="16" fontId="120" fillId="44" borderId="0" xfId="38" applyNumberFormat="1" applyFont="1" applyFill="1" applyBorder="1" applyAlignment="1">
      <alignment horizontal="center" wrapText="1"/>
    </xf>
    <xf numFmtId="0" fontId="101" fillId="34" borderId="29" xfId="0" applyFont="1" applyFill="1" applyBorder="1" applyAlignment="1">
      <alignment horizontal="center"/>
    </xf>
    <xf numFmtId="0" fontId="108" fillId="38" borderId="29" xfId="0" applyFont="1" applyFill="1" applyBorder="1" applyAlignment="1">
      <alignment/>
    </xf>
    <xf numFmtId="0" fontId="119" fillId="43" borderId="29" xfId="0" applyFont="1" applyFill="1" applyBorder="1" applyAlignment="1">
      <alignment/>
    </xf>
    <xf numFmtId="0" fontId="102" fillId="23" borderId="29" xfId="0" applyFont="1" applyFill="1" applyBorder="1" applyAlignment="1">
      <alignment horizontal="left"/>
    </xf>
    <xf numFmtId="0" fontId="102" fillId="23" borderId="0" xfId="0" applyFont="1" applyFill="1" applyBorder="1" applyAlignment="1">
      <alignment/>
    </xf>
    <xf numFmtId="0" fontId="115" fillId="39" borderId="29" xfId="0" applyFont="1" applyFill="1" applyBorder="1" applyAlignment="1">
      <alignment horizontal="left"/>
    </xf>
    <xf numFmtId="0" fontId="102" fillId="0" borderId="29" xfId="0" applyFont="1" applyBorder="1" applyAlignment="1">
      <alignment/>
    </xf>
    <xf numFmtId="0" fontId="117" fillId="44" borderId="0" xfId="0" applyFont="1" applyFill="1" applyBorder="1" applyAlignment="1">
      <alignment/>
    </xf>
    <xf numFmtId="0" fontId="102" fillId="33" borderId="29" xfId="0" applyFont="1" applyFill="1" applyBorder="1" applyAlignment="1">
      <alignment/>
    </xf>
    <xf numFmtId="0" fontId="102" fillId="33" borderId="0" xfId="0" applyFont="1" applyFill="1" applyBorder="1" applyAlignment="1">
      <alignment/>
    </xf>
    <xf numFmtId="0" fontId="103" fillId="33" borderId="29" xfId="0" applyFont="1" applyFill="1" applyBorder="1" applyAlignment="1">
      <alignment/>
    </xf>
    <xf numFmtId="0" fontId="103" fillId="33" borderId="0" xfId="0" applyFont="1" applyFill="1" applyBorder="1" applyAlignment="1">
      <alignment/>
    </xf>
    <xf numFmtId="0" fontId="103" fillId="0" borderId="0" xfId="0" applyFont="1" applyBorder="1" applyAlignment="1">
      <alignment/>
    </xf>
    <xf numFmtId="16" fontId="120" fillId="34" borderId="29" xfId="38" applyNumberFormat="1" applyFont="1" applyFill="1" applyBorder="1" applyAlignment="1">
      <alignment horizontal="center" wrapText="1"/>
    </xf>
    <xf numFmtId="0" fontId="103" fillId="0" borderId="30" xfId="0" applyFont="1" applyFill="1" applyBorder="1" applyAlignment="1">
      <alignment horizontal="center"/>
    </xf>
    <xf numFmtId="16" fontId="120" fillId="39" borderId="29" xfId="38" applyNumberFormat="1" applyFont="1" applyFill="1" applyBorder="1" applyAlignment="1">
      <alignment horizontal="center" wrapText="1"/>
    </xf>
    <xf numFmtId="16" fontId="120" fillId="44" borderId="29" xfId="38" applyNumberFormat="1" applyFont="1" applyFill="1" applyBorder="1" applyAlignment="1">
      <alignment horizontal="center" wrapText="1"/>
    </xf>
    <xf numFmtId="0" fontId="14" fillId="0" borderId="31" xfId="0" applyFont="1" applyBorder="1" applyAlignment="1">
      <alignment horizontal="left" vertical="top" wrapText="1"/>
    </xf>
    <xf numFmtId="0" fontId="119" fillId="43" borderId="0" xfId="0" applyFont="1" applyFill="1" applyBorder="1" applyAlignment="1">
      <alignment horizontal="center"/>
    </xf>
    <xf numFmtId="0" fontId="101" fillId="45" borderId="0" xfId="0" applyFont="1" applyFill="1" applyBorder="1" applyAlignment="1">
      <alignment horizontal="center"/>
    </xf>
    <xf numFmtId="0" fontId="99" fillId="33" borderId="29" xfId="0" applyFont="1" applyFill="1" applyBorder="1" applyAlignment="1">
      <alignment horizontal="center"/>
    </xf>
    <xf numFmtId="0" fontId="99" fillId="33" borderId="0" xfId="0" applyFont="1" applyFill="1" applyBorder="1" applyAlignment="1">
      <alignment horizontal="center"/>
    </xf>
    <xf numFmtId="0" fontId="99" fillId="33" borderId="0" xfId="0" applyFont="1" applyFill="1" applyAlignment="1">
      <alignment horizontal="center"/>
    </xf>
    <xf numFmtId="0" fontId="103" fillId="38" borderId="32" xfId="0" applyFont="1" applyFill="1" applyBorder="1" applyAlignment="1">
      <alignment horizontal="center"/>
    </xf>
    <xf numFmtId="0" fontId="103" fillId="39" borderId="32" xfId="0" applyFont="1" applyFill="1" applyBorder="1" applyAlignment="1">
      <alignment horizontal="center"/>
    </xf>
    <xf numFmtId="0" fontId="101" fillId="45" borderId="29" xfId="0" applyFont="1" applyFill="1" applyBorder="1" applyAlignment="1">
      <alignment horizontal="center"/>
    </xf>
    <xf numFmtId="0" fontId="0" fillId="0" borderId="0" xfId="0" applyAlignment="1">
      <alignment/>
    </xf>
    <xf numFmtId="0" fontId="91" fillId="37" borderId="32" xfId="0" applyFont="1" applyFill="1" applyBorder="1" applyAlignment="1">
      <alignment horizontal="center"/>
    </xf>
    <xf numFmtId="168" fontId="103" fillId="22" borderId="0" xfId="0" applyNumberFormat="1" applyFont="1" applyFill="1" applyBorder="1" applyAlignment="1">
      <alignment horizontal="center"/>
    </xf>
    <xf numFmtId="168" fontId="105" fillId="34" borderId="0" xfId="0" applyNumberFormat="1" applyFont="1" applyFill="1" applyBorder="1" applyAlignment="1">
      <alignment horizontal="center"/>
    </xf>
    <xf numFmtId="0" fontId="12" fillId="35" borderId="15" xfId="0" applyFont="1" applyFill="1" applyBorder="1" applyAlignment="1">
      <alignment horizontal="center" vertical="center"/>
    </xf>
    <xf numFmtId="168" fontId="103" fillId="36" borderId="10" xfId="0" applyNumberFormat="1" applyFont="1" applyFill="1" applyBorder="1" applyAlignment="1">
      <alignment horizontal="center"/>
    </xf>
    <xf numFmtId="0" fontId="95" fillId="0" borderId="0" xfId="0" applyFont="1" applyFill="1" applyAlignment="1">
      <alignment horizontal="center" vertical="top"/>
    </xf>
    <xf numFmtId="0" fontId="96" fillId="33" borderId="0" xfId="0" applyFont="1" applyFill="1" applyAlignment="1">
      <alignment horizontal="center"/>
    </xf>
    <xf numFmtId="0" fontId="97" fillId="33" borderId="0" xfId="0" applyFont="1" applyFill="1" applyAlignment="1">
      <alignment horizontal="center"/>
    </xf>
    <xf numFmtId="0" fontId="109" fillId="44" borderId="0" xfId="0" applyFont="1" applyFill="1" applyAlignment="1">
      <alignment horizontal="center" vertical="top" wrapText="1"/>
    </xf>
    <xf numFmtId="0" fontId="121" fillId="0" borderId="0" xfId="0" applyFont="1" applyAlignment="1">
      <alignment horizontal="center" vertical="top" wrapText="1"/>
    </xf>
    <xf numFmtId="0" fontId="93" fillId="33" borderId="19" xfId="0" applyFont="1" applyFill="1" applyBorder="1" applyAlignment="1">
      <alignment horizontal="left" vertical="top" wrapText="1"/>
    </xf>
    <xf numFmtId="0" fontId="93" fillId="33" borderId="0" xfId="0" applyFont="1" applyFill="1" applyBorder="1" applyAlignment="1">
      <alignment horizontal="left" vertical="top" wrapText="1"/>
    </xf>
    <xf numFmtId="0" fontId="122" fillId="33" borderId="19" xfId="0" applyFont="1" applyFill="1" applyBorder="1" applyAlignment="1">
      <alignment horizontal="left" vertical="top" wrapText="1"/>
    </xf>
    <xf numFmtId="0" fontId="122" fillId="33" borderId="0" xfId="0" applyFont="1" applyFill="1" applyBorder="1" applyAlignment="1">
      <alignment horizontal="left" vertical="top" wrapText="1"/>
    </xf>
    <xf numFmtId="0" fontId="109" fillId="39" borderId="0" xfId="0" applyFont="1" applyFill="1" applyAlignment="1">
      <alignment horizontal="center" vertical="top" wrapText="1"/>
    </xf>
    <xf numFmtId="0" fontId="122" fillId="0" borderId="14" xfId="0" applyFont="1" applyBorder="1" applyAlignment="1">
      <alignment horizontal="center" vertical="top" wrapText="1"/>
    </xf>
    <xf numFmtId="0" fontId="123" fillId="0" borderId="0" xfId="0" applyFont="1" applyAlignment="1">
      <alignment horizontal="center" vertical="top" textRotation="90" wrapText="1"/>
    </xf>
    <xf numFmtId="0" fontId="93" fillId="0" borderId="33" xfId="0" applyFont="1" applyBorder="1" applyAlignment="1">
      <alignment horizontal="left" vertical="top" wrapText="1"/>
    </xf>
    <xf numFmtId="0" fontId="93" fillId="0" borderId="18" xfId="0" applyFont="1" applyBorder="1" applyAlignment="1">
      <alignment horizontal="left" vertical="top" wrapText="1"/>
    </xf>
    <xf numFmtId="0" fontId="4" fillId="33" borderId="19" xfId="0" applyFont="1" applyFill="1" applyBorder="1" applyAlignment="1">
      <alignment horizontal="left" vertical="top" wrapText="1"/>
    </xf>
    <xf numFmtId="0" fontId="4" fillId="33" borderId="0" xfId="0" applyFont="1" applyFill="1" applyBorder="1" applyAlignment="1">
      <alignment horizontal="left" vertical="top" wrapText="1"/>
    </xf>
    <xf numFmtId="0" fontId="93" fillId="0" borderId="19" xfId="0" applyFont="1" applyBorder="1" applyAlignment="1">
      <alignment horizontal="left" vertical="top" wrapText="1"/>
    </xf>
    <xf numFmtId="0" fontId="93" fillId="0" borderId="0" xfId="0" applyFont="1" applyBorder="1" applyAlignment="1">
      <alignment horizontal="left" vertical="top" wrapText="1"/>
    </xf>
    <xf numFmtId="0" fontId="123" fillId="0" borderId="33" xfId="0" applyFont="1" applyBorder="1" applyAlignment="1">
      <alignment horizontal="center" vertical="center" textRotation="90" wrapText="1"/>
    </xf>
    <xf numFmtId="0" fontId="123" fillId="0" borderId="19" xfId="0" applyFont="1" applyBorder="1" applyAlignment="1">
      <alignment horizontal="center" vertical="center" textRotation="90" wrapText="1"/>
    </xf>
    <xf numFmtId="0" fontId="123" fillId="0" borderId="20" xfId="0" applyFont="1" applyBorder="1" applyAlignment="1">
      <alignment horizontal="center" vertical="center" textRotation="90" wrapText="1"/>
    </xf>
    <xf numFmtId="0" fontId="100" fillId="2" borderId="12" xfId="0" applyFont="1" applyFill="1" applyBorder="1" applyAlignment="1">
      <alignment horizontal="center" vertical="center"/>
    </xf>
    <xf numFmtId="0" fontId="99" fillId="33" borderId="34" xfId="0" applyFont="1" applyFill="1" applyBorder="1" applyAlignment="1">
      <alignment horizontal="center" vertical="center"/>
    </xf>
    <xf numFmtId="0" fontId="109" fillId="39" borderId="0" xfId="0" applyFont="1" applyFill="1" applyAlignment="1">
      <alignment horizontal="left" vertical="top" wrapText="1"/>
    </xf>
    <xf numFmtId="0" fontId="0" fillId="2" borderId="35"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3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9.png" /></Relationships>
</file>

<file path=xl/drawings/_rels/drawing4.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 Id="rId3" Type="http://schemas.openxmlformats.org/officeDocument/2006/relationships/image" Target="../media/image11.png" /></Relationships>
</file>

<file path=xl/drawings/_rels/drawing5.xml.rels><?xml version="1.0" encoding="utf-8" standalone="yes"?><Relationships xmlns="http://schemas.openxmlformats.org/package/2006/relationships"><Relationship Id="rId1" Type="http://schemas.openxmlformats.org/officeDocument/2006/relationships/image" Target="../media/image9.png" /></Relationships>
</file>

<file path=xl/drawings/_rels/drawing6.xml.rels><?xml version="1.0" encoding="utf-8" standalone="yes"?><Relationships xmlns="http://schemas.openxmlformats.org/package/2006/relationships"><Relationship Id="rId1" Type="http://schemas.openxmlformats.org/officeDocument/2006/relationships/image" Target="../media/image9.png" /></Relationships>
</file>

<file path=xl/drawings/_rels/drawing7.xml.rels><?xml version="1.0" encoding="utf-8" standalone="yes"?><Relationships xmlns="http://schemas.openxmlformats.org/package/2006/relationships"><Relationship Id="rId1" Type="http://schemas.openxmlformats.org/officeDocument/2006/relationships/image" Target="../media/image9.png" /></Relationships>
</file>

<file path=xl/drawings/_rels/drawing8.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3</xdr:row>
      <xdr:rowOff>85725</xdr:rowOff>
    </xdr:from>
    <xdr:to>
      <xdr:col>23</xdr:col>
      <xdr:colOff>66675</xdr:colOff>
      <xdr:row>24</xdr:row>
      <xdr:rowOff>0</xdr:rowOff>
    </xdr:to>
    <xdr:sp>
      <xdr:nvSpPr>
        <xdr:cNvPr id="1" name="TextBox 1"/>
        <xdr:cNvSpPr txBox="1">
          <a:spLocks noChangeArrowheads="1"/>
        </xdr:cNvSpPr>
      </xdr:nvSpPr>
      <xdr:spPr>
        <a:xfrm>
          <a:off x="895350" y="571500"/>
          <a:ext cx="13192125" cy="3314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sng" baseline="0">
              <a:solidFill>
                <a:srgbClr val="333399"/>
              </a:solidFill>
              <a:latin typeface="Calibri"/>
              <a:ea typeface="Calibri"/>
              <a:cs typeface="Calibri"/>
            </a:rPr>
            <a:t>Defining “Distributed Energy Resource” for the Purposes of the MIC Special Session on DER</a:t>
          </a:r>
          <a:r>
            <a:rPr lang="en-US" cap="none" sz="1800" b="0" i="0" u="none" baseline="0">
              <a:solidFill>
                <a:srgbClr val="333399"/>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333399"/>
              </a:solidFill>
              <a:latin typeface="Calibri"/>
              <a:ea typeface="Calibri"/>
              <a:cs typeface="Calibri"/>
            </a:rPr>
            <a:t>The purpose of these definitions is to establish a common understanding of the term for this stakeholder group and its proceedings. It is not to codify the term in PJM governing documents or business manuals. This definition is PJM-specific, and will likely differ from other definitions established by FERC, NERC, and other industry organizations.
</a:t>
          </a:r>
          <a:r>
            <a:rPr lang="en-US" cap="none" sz="1800" b="0" i="0" u="none" baseline="0">
              <a:solidFill>
                <a:srgbClr val="333399"/>
              </a:solidFill>
              <a:latin typeface="Calibri"/>
              <a:ea typeface="Calibri"/>
              <a:cs typeface="Calibri"/>
            </a:rPr>
            <a:t> 
</a:t>
          </a:r>
          <a:r>
            <a:rPr lang="en-US" cap="none" sz="1800" b="1" i="0" u="sng" baseline="0">
              <a:solidFill>
                <a:srgbClr val="000000"/>
              </a:solidFill>
              <a:latin typeface="Calibri"/>
              <a:ea typeface="Calibri"/>
              <a:cs typeface="Calibri"/>
            </a:rPr>
            <a:t>Distributed Energy Resource </a:t>
          </a:r>
          <a:r>
            <a:rPr lang="en-US" cap="none" sz="1800" b="0" i="0" u="none" baseline="0">
              <a:solidFill>
                <a:srgbClr val="000000"/>
              </a:solidFill>
              <a:latin typeface="Calibri"/>
              <a:ea typeface="Calibri"/>
              <a:cs typeface="Calibri"/>
            </a:rPr>
            <a:t>is</a:t>
          </a:r>
          <a:r>
            <a:rPr lang="en-US" cap="none" sz="1800" b="1"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 generation or electric energy storage resource connected at distribution voltages and/or connected behind a load meter*. 
</a:t>
          </a:r>
          <a:r>
            <a:rPr lang="en-US" cap="none" sz="1800" b="0" i="0" u="none" baseline="0">
              <a:solidFill>
                <a:srgbClr val="000000"/>
              </a:solidFill>
              <a:latin typeface="Calibri"/>
              <a:ea typeface="Calibri"/>
              <a:cs typeface="Calibri"/>
            </a:rPr>
            <a:t>
</a:t>
          </a:r>
          <a:r>
            <a:rPr lang="en-US" cap="none" sz="1800" b="1" i="0" u="sng" baseline="0">
              <a:solidFill>
                <a:srgbClr val="000000"/>
              </a:solidFill>
              <a:latin typeface="Calibri"/>
              <a:ea typeface="Calibri"/>
              <a:cs typeface="Calibri"/>
            </a:rPr>
            <a:t>Aggregation</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"bringing together multiple separate DER units into one resource”.
</a:t>
          </a:r>
          <a:r>
            <a:rPr lang="en-US" cap="none" sz="1800" b="0" i="0" u="none" baseline="0">
              <a:solidFill>
                <a:srgbClr val="000000"/>
              </a:solidFill>
              <a:latin typeface="Calibri"/>
              <a:ea typeface="Calibri"/>
              <a:cs typeface="Calibri"/>
            </a:rPr>
            <a:t>
</a:t>
          </a:r>
          <a:r>
            <a:rPr lang="en-US" cap="none" sz="1800" b="1" i="0" u="sng" baseline="0">
              <a:solidFill>
                <a:srgbClr val="000000"/>
              </a:solidFill>
              <a:latin typeface="Calibri"/>
              <a:ea typeface="Calibri"/>
              <a:cs typeface="Calibri"/>
            </a:rPr>
            <a:t>Wholesale</a:t>
          </a:r>
          <a:r>
            <a:rPr lang="en-US" cap="none" sz="1800" b="1" i="0" u="sng" baseline="0">
              <a:solidFill>
                <a:srgbClr val="000000"/>
              </a:solidFill>
              <a:latin typeface="Calibri"/>
              <a:ea typeface="Calibri"/>
              <a:cs typeface="Calibri"/>
            </a:rPr>
            <a:t> DER (</a:t>
          </a:r>
          <a:r>
            <a:rPr lang="en-US" cap="none" sz="1800" b="1" i="0" u="sng" baseline="0">
              <a:solidFill>
                <a:srgbClr val="000000"/>
              </a:solidFill>
              <a:latin typeface="Calibri"/>
              <a:ea typeface="Calibri"/>
              <a:cs typeface="Calibri"/>
            </a:rPr>
            <a:t>W-DER)</a:t>
          </a:r>
          <a:r>
            <a:rPr lang="en-US" cap="none" sz="1800" b="0" i="0" u="none" baseline="0">
              <a:solidFill>
                <a:srgbClr val="000000"/>
              </a:solidFill>
              <a:latin typeface="Calibri"/>
              <a:ea typeface="Calibri"/>
              <a:cs typeface="Calibri"/>
            </a:rPr>
            <a:t>: a DER unit participating in PJM markets under the (to be determined) “W-DER” ruleset.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*Note: for the purposes of the MIC sessions on DER, this definition does not include load reduction. This exclusion may be revisited as necessary.
</a:t>
          </a:r>
        </a:p>
      </xdr:txBody>
    </xdr:sp>
    <xdr:clientData/>
  </xdr:twoCellAnchor>
  <xdr:twoCellAnchor editAs="oneCell">
    <xdr:from>
      <xdr:col>12</xdr:col>
      <xdr:colOff>0</xdr:colOff>
      <xdr:row>27</xdr:row>
      <xdr:rowOff>0</xdr:rowOff>
    </xdr:from>
    <xdr:to>
      <xdr:col>21</xdr:col>
      <xdr:colOff>590550</xdr:colOff>
      <xdr:row>48</xdr:row>
      <xdr:rowOff>0</xdr:rowOff>
    </xdr:to>
    <xdr:pic>
      <xdr:nvPicPr>
        <xdr:cNvPr id="2" name="Picture 3"/>
        <xdr:cNvPicPr preferRelativeResize="1">
          <a:picLocks noChangeAspect="1"/>
        </xdr:cNvPicPr>
      </xdr:nvPicPr>
      <xdr:blipFill>
        <a:blip r:embed="rId1"/>
        <a:stretch>
          <a:fillRect/>
        </a:stretch>
      </xdr:blipFill>
      <xdr:spPr>
        <a:xfrm>
          <a:off x="7315200" y="4371975"/>
          <a:ext cx="6076950" cy="3400425"/>
        </a:xfrm>
        <a:prstGeom prst="rect">
          <a:avLst/>
        </a:prstGeom>
        <a:noFill/>
        <a:ln w="9525" cmpd="sng">
          <a:noFill/>
        </a:ln>
      </xdr:spPr>
    </xdr:pic>
    <xdr:clientData/>
  </xdr:twoCellAnchor>
  <xdr:twoCellAnchor editAs="oneCell">
    <xdr:from>
      <xdr:col>1</xdr:col>
      <xdr:colOff>0</xdr:colOff>
      <xdr:row>49</xdr:row>
      <xdr:rowOff>0</xdr:rowOff>
    </xdr:from>
    <xdr:to>
      <xdr:col>10</xdr:col>
      <xdr:colOff>590550</xdr:colOff>
      <xdr:row>70</xdr:row>
      <xdr:rowOff>0</xdr:rowOff>
    </xdr:to>
    <xdr:pic>
      <xdr:nvPicPr>
        <xdr:cNvPr id="3" name="Picture 5"/>
        <xdr:cNvPicPr preferRelativeResize="1">
          <a:picLocks noChangeAspect="1"/>
        </xdr:cNvPicPr>
      </xdr:nvPicPr>
      <xdr:blipFill>
        <a:blip r:embed="rId2"/>
        <a:stretch>
          <a:fillRect/>
        </a:stretch>
      </xdr:blipFill>
      <xdr:spPr>
        <a:xfrm>
          <a:off x="609600" y="7934325"/>
          <a:ext cx="6076950" cy="3400425"/>
        </a:xfrm>
        <a:prstGeom prst="rect">
          <a:avLst/>
        </a:prstGeom>
        <a:noFill/>
        <a:ln w="9525" cmpd="sng">
          <a:noFill/>
        </a:ln>
      </xdr:spPr>
    </xdr:pic>
    <xdr:clientData/>
  </xdr:twoCellAnchor>
  <xdr:twoCellAnchor editAs="oneCell">
    <xdr:from>
      <xdr:col>12</xdr:col>
      <xdr:colOff>0</xdr:colOff>
      <xdr:row>49</xdr:row>
      <xdr:rowOff>0</xdr:rowOff>
    </xdr:from>
    <xdr:to>
      <xdr:col>21</xdr:col>
      <xdr:colOff>590550</xdr:colOff>
      <xdr:row>70</xdr:row>
      <xdr:rowOff>0</xdr:rowOff>
    </xdr:to>
    <xdr:pic>
      <xdr:nvPicPr>
        <xdr:cNvPr id="4" name="Picture 6"/>
        <xdr:cNvPicPr preferRelativeResize="1">
          <a:picLocks noChangeAspect="1"/>
        </xdr:cNvPicPr>
      </xdr:nvPicPr>
      <xdr:blipFill>
        <a:blip r:embed="rId3"/>
        <a:stretch>
          <a:fillRect/>
        </a:stretch>
      </xdr:blipFill>
      <xdr:spPr>
        <a:xfrm>
          <a:off x="7315200" y="7934325"/>
          <a:ext cx="6076950" cy="3400425"/>
        </a:xfrm>
        <a:prstGeom prst="rect">
          <a:avLst/>
        </a:prstGeom>
        <a:noFill/>
        <a:ln w="9525" cmpd="sng">
          <a:noFill/>
        </a:ln>
      </xdr:spPr>
    </xdr:pic>
    <xdr:clientData/>
  </xdr:twoCellAnchor>
  <xdr:twoCellAnchor editAs="oneCell">
    <xdr:from>
      <xdr:col>1</xdr:col>
      <xdr:colOff>0</xdr:colOff>
      <xdr:row>71</xdr:row>
      <xdr:rowOff>0</xdr:rowOff>
    </xdr:from>
    <xdr:to>
      <xdr:col>10</xdr:col>
      <xdr:colOff>590550</xdr:colOff>
      <xdr:row>92</xdr:row>
      <xdr:rowOff>0</xdr:rowOff>
    </xdr:to>
    <xdr:pic>
      <xdr:nvPicPr>
        <xdr:cNvPr id="5" name="Picture 7"/>
        <xdr:cNvPicPr preferRelativeResize="1">
          <a:picLocks noChangeAspect="1"/>
        </xdr:cNvPicPr>
      </xdr:nvPicPr>
      <xdr:blipFill>
        <a:blip r:embed="rId4"/>
        <a:stretch>
          <a:fillRect/>
        </a:stretch>
      </xdr:blipFill>
      <xdr:spPr>
        <a:xfrm>
          <a:off x="609600" y="11496675"/>
          <a:ext cx="6076950" cy="3400425"/>
        </a:xfrm>
        <a:prstGeom prst="rect">
          <a:avLst/>
        </a:prstGeom>
        <a:noFill/>
        <a:ln w="9525" cmpd="sng">
          <a:noFill/>
        </a:ln>
      </xdr:spPr>
    </xdr:pic>
    <xdr:clientData/>
  </xdr:twoCellAnchor>
  <xdr:twoCellAnchor editAs="oneCell">
    <xdr:from>
      <xdr:col>12</xdr:col>
      <xdr:colOff>0</xdr:colOff>
      <xdr:row>71</xdr:row>
      <xdr:rowOff>0</xdr:rowOff>
    </xdr:from>
    <xdr:to>
      <xdr:col>21</xdr:col>
      <xdr:colOff>590550</xdr:colOff>
      <xdr:row>92</xdr:row>
      <xdr:rowOff>0</xdr:rowOff>
    </xdr:to>
    <xdr:pic>
      <xdr:nvPicPr>
        <xdr:cNvPr id="6" name="Picture 8"/>
        <xdr:cNvPicPr preferRelativeResize="1">
          <a:picLocks noChangeAspect="1"/>
        </xdr:cNvPicPr>
      </xdr:nvPicPr>
      <xdr:blipFill>
        <a:blip r:embed="rId5"/>
        <a:stretch>
          <a:fillRect/>
        </a:stretch>
      </xdr:blipFill>
      <xdr:spPr>
        <a:xfrm>
          <a:off x="7315200" y="11496675"/>
          <a:ext cx="6076950" cy="3400425"/>
        </a:xfrm>
        <a:prstGeom prst="rect">
          <a:avLst/>
        </a:prstGeom>
        <a:noFill/>
        <a:ln w="9525" cmpd="sng">
          <a:noFill/>
        </a:ln>
      </xdr:spPr>
    </xdr:pic>
    <xdr:clientData/>
  </xdr:twoCellAnchor>
  <xdr:twoCellAnchor editAs="oneCell">
    <xdr:from>
      <xdr:col>1</xdr:col>
      <xdr:colOff>85725</xdr:colOff>
      <xdr:row>27</xdr:row>
      <xdr:rowOff>9525</xdr:rowOff>
    </xdr:from>
    <xdr:to>
      <xdr:col>11</xdr:col>
      <xdr:colOff>66675</xdr:colOff>
      <xdr:row>47</xdr:row>
      <xdr:rowOff>152400</xdr:rowOff>
    </xdr:to>
    <xdr:pic>
      <xdr:nvPicPr>
        <xdr:cNvPr id="7" name="Picture 2"/>
        <xdr:cNvPicPr preferRelativeResize="1">
          <a:picLocks noChangeAspect="1"/>
        </xdr:cNvPicPr>
      </xdr:nvPicPr>
      <xdr:blipFill>
        <a:blip r:embed="rId6"/>
        <a:stretch>
          <a:fillRect/>
        </a:stretch>
      </xdr:blipFill>
      <xdr:spPr>
        <a:xfrm>
          <a:off x="695325" y="4381500"/>
          <a:ext cx="6076950" cy="3381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1495425</xdr:colOff>
      <xdr:row>2</xdr:row>
      <xdr:rowOff>133350</xdr:rowOff>
    </xdr:to>
    <xdr:pic>
      <xdr:nvPicPr>
        <xdr:cNvPr id="1" name="Picture 1" descr="logo-addison"/>
        <xdr:cNvPicPr preferRelativeResize="1">
          <a:picLocks noChangeAspect="1"/>
        </xdr:cNvPicPr>
      </xdr:nvPicPr>
      <xdr:blipFill>
        <a:blip r:embed="rId1"/>
        <a:stretch>
          <a:fillRect/>
        </a:stretch>
      </xdr:blipFill>
      <xdr:spPr>
        <a:xfrm>
          <a:off x="57150" y="66675"/>
          <a:ext cx="17430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419100</xdr:colOff>
      <xdr:row>0</xdr:row>
      <xdr:rowOff>57150</xdr:rowOff>
    </xdr:from>
    <xdr:to>
      <xdr:col>13</xdr:col>
      <xdr:colOff>1581150</xdr:colOff>
      <xdr:row>0</xdr:row>
      <xdr:rowOff>495300</xdr:rowOff>
    </xdr:to>
    <xdr:pic>
      <xdr:nvPicPr>
        <xdr:cNvPr id="1" name="Picture 1" descr="logo-addison"/>
        <xdr:cNvPicPr preferRelativeResize="1">
          <a:picLocks noChangeAspect="1"/>
        </xdr:cNvPicPr>
      </xdr:nvPicPr>
      <xdr:blipFill>
        <a:blip r:embed="rId1"/>
        <a:stretch>
          <a:fillRect/>
        </a:stretch>
      </xdr:blipFill>
      <xdr:spPr>
        <a:xfrm>
          <a:off x="25422225" y="57150"/>
          <a:ext cx="1162050" cy="438150"/>
        </a:xfrm>
        <a:prstGeom prst="rect">
          <a:avLst/>
        </a:prstGeom>
        <a:noFill/>
        <a:ln w="9525" cmpd="sng">
          <a:noFill/>
        </a:ln>
      </xdr:spPr>
    </xdr:pic>
    <xdr:clientData/>
  </xdr:twoCellAnchor>
  <xdr:twoCellAnchor>
    <xdr:from>
      <xdr:col>7</xdr:col>
      <xdr:colOff>219075</xdr:colOff>
      <xdr:row>31</xdr:row>
      <xdr:rowOff>314325</xdr:rowOff>
    </xdr:from>
    <xdr:to>
      <xdr:col>13</xdr:col>
      <xdr:colOff>114300</xdr:colOff>
      <xdr:row>31</xdr:row>
      <xdr:rowOff>923925</xdr:rowOff>
    </xdr:to>
    <xdr:sp>
      <xdr:nvSpPr>
        <xdr:cNvPr id="2" name="TextBox 1"/>
        <xdr:cNvSpPr txBox="1">
          <a:spLocks noChangeArrowheads="1"/>
        </xdr:cNvSpPr>
      </xdr:nvSpPr>
      <xdr:spPr>
        <a:xfrm>
          <a:off x="11620500" y="53597175"/>
          <a:ext cx="13496925" cy="619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none" baseline="0">
              <a:solidFill>
                <a:srgbClr val="FF0000"/>
              </a:solidFill>
              <a:latin typeface="Calibri"/>
              <a:ea typeface="Calibri"/>
              <a:cs typeface="Calibri"/>
            </a:rPr>
            <a:t>This</a:t>
          </a:r>
          <a:r>
            <a:rPr lang="en-US" cap="none" sz="1800" b="0" i="0" u="none" baseline="0">
              <a:solidFill>
                <a:srgbClr val="FF0000"/>
              </a:solidFill>
              <a:latin typeface="Calibri"/>
              <a:ea typeface="Calibri"/>
              <a:cs typeface="Calibri"/>
            </a:rPr>
            <a:t> item has been deferred.  PJM will address with stakeholders later in 2017 at the appropriate venue.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twoCellAnchor editAs="oneCell">
    <xdr:from>
      <xdr:col>3</xdr:col>
      <xdr:colOff>495300</xdr:colOff>
      <xdr:row>3</xdr:row>
      <xdr:rowOff>9525</xdr:rowOff>
    </xdr:from>
    <xdr:to>
      <xdr:col>12</xdr:col>
      <xdr:colOff>95250</xdr:colOff>
      <xdr:row>9</xdr:row>
      <xdr:rowOff>228600</xdr:rowOff>
    </xdr:to>
    <xdr:pic>
      <xdr:nvPicPr>
        <xdr:cNvPr id="2" name="Picture 29"/>
        <xdr:cNvPicPr preferRelativeResize="1">
          <a:picLocks noChangeAspect="1"/>
        </xdr:cNvPicPr>
      </xdr:nvPicPr>
      <xdr:blipFill>
        <a:blip r:embed="rId2"/>
        <a:stretch>
          <a:fillRect/>
        </a:stretch>
      </xdr:blipFill>
      <xdr:spPr>
        <a:xfrm>
          <a:off x="9086850" y="723900"/>
          <a:ext cx="5086350" cy="3829050"/>
        </a:xfrm>
        <a:prstGeom prst="rect">
          <a:avLst/>
        </a:prstGeom>
        <a:noFill/>
        <a:ln w="9525" cmpd="sng">
          <a:noFill/>
        </a:ln>
      </xdr:spPr>
    </xdr:pic>
    <xdr:clientData/>
  </xdr:twoCellAnchor>
  <xdr:oneCellAnchor>
    <xdr:from>
      <xdr:col>3</xdr:col>
      <xdr:colOff>523875</xdr:colOff>
      <xdr:row>8</xdr:row>
      <xdr:rowOff>76200</xdr:rowOff>
    </xdr:from>
    <xdr:ext cx="1009650" cy="466725"/>
    <xdr:sp>
      <xdr:nvSpPr>
        <xdr:cNvPr id="3" name="TextBox 30"/>
        <xdr:cNvSpPr txBox="1">
          <a:spLocks noChangeArrowheads="1"/>
        </xdr:cNvSpPr>
      </xdr:nvSpPr>
      <xdr:spPr>
        <a:xfrm>
          <a:off x="9115425" y="4181475"/>
          <a:ext cx="1009650" cy="466725"/>
        </a:xfrm>
        <a:prstGeom prst="rect">
          <a:avLst/>
        </a:prstGeom>
        <a:noFill/>
        <a:ln w="9525" cmpd="sng">
          <a:noFill/>
        </a:ln>
      </xdr:spPr>
      <xdr:txBody>
        <a:bodyPr vertOverflow="clip" wrap="square">
          <a:spAutoFit/>
        </a:bodyPr>
        <a:p>
          <a:pPr algn="l">
            <a:defRPr/>
          </a:pPr>
          <a:r>
            <a:rPr lang="en-US" cap="none" sz="2000" b="1" i="0" u="none" baseline="0">
              <a:solidFill>
                <a:srgbClr val="000000"/>
              </a:solidFill>
            </a:rPr>
            <a:t>Figure 1</a:t>
          </a:r>
        </a:p>
      </xdr:txBody>
    </xdr:sp>
    <xdr:clientData/>
  </xdr:oneCellAnchor>
  <xdr:twoCellAnchor editAs="oneCell">
    <xdr:from>
      <xdr:col>4</xdr:col>
      <xdr:colOff>95250</xdr:colOff>
      <xdr:row>10</xdr:row>
      <xdr:rowOff>857250</xdr:rowOff>
    </xdr:from>
    <xdr:to>
      <xdr:col>11</xdr:col>
      <xdr:colOff>428625</xdr:colOff>
      <xdr:row>13</xdr:row>
      <xdr:rowOff>809625</xdr:rowOff>
    </xdr:to>
    <xdr:pic>
      <xdr:nvPicPr>
        <xdr:cNvPr id="4" name="Picture 31"/>
        <xdr:cNvPicPr preferRelativeResize="1">
          <a:picLocks noChangeAspect="1"/>
        </xdr:cNvPicPr>
      </xdr:nvPicPr>
      <xdr:blipFill>
        <a:blip r:embed="rId3"/>
        <a:srcRect t="18937"/>
        <a:stretch>
          <a:fillRect/>
        </a:stretch>
      </xdr:blipFill>
      <xdr:spPr>
        <a:xfrm>
          <a:off x="9296400" y="7658100"/>
          <a:ext cx="4600575" cy="2905125"/>
        </a:xfrm>
        <a:prstGeom prst="rect">
          <a:avLst/>
        </a:prstGeom>
        <a:noFill/>
        <a:ln w="9525" cmpd="sng">
          <a:noFill/>
        </a:ln>
      </xdr:spPr>
    </xdr:pic>
    <xdr:clientData/>
  </xdr:twoCellAnchor>
  <xdr:oneCellAnchor>
    <xdr:from>
      <xdr:col>6</xdr:col>
      <xdr:colOff>57150</xdr:colOff>
      <xdr:row>13</xdr:row>
      <xdr:rowOff>1076325</xdr:rowOff>
    </xdr:from>
    <xdr:ext cx="1009650" cy="409575"/>
    <xdr:sp>
      <xdr:nvSpPr>
        <xdr:cNvPr id="5" name="TextBox 32"/>
        <xdr:cNvSpPr txBox="1">
          <a:spLocks noChangeArrowheads="1"/>
        </xdr:cNvSpPr>
      </xdr:nvSpPr>
      <xdr:spPr>
        <a:xfrm>
          <a:off x="10477500" y="10829925"/>
          <a:ext cx="1009650" cy="409575"/>
        </a:xfrm>
        <a:prstGeom prst="rect">
          <a:avLst/>
        </a:prstGeom>
        <a:noFill/>
        <a:ln w="9525" cmpd="sng">
          <a:noFill/>
        </a:ln>
      </xdr:spPr>
      <xdr:txBody>
        <a:bodyPr vertOverflow="clip" wrap="square">
          <a:spAutoFit/>
        </a:bodyPr>
        <a:p>
          <a:pPr algn="l">
            <a:defRPr/>
          </a:pPr>
          <a:r>
            <a:rPr lang="en-US" cap="none" sz="2000" b="1" i="0" u="none" baseline="0">
              <a:solidFill>
                <a:srgbClr val="000000"/>
              </a:solidFill>
            </a:rPr>
            <a:t>Figure 2</a:t>
          </a:r>
        </a:p>
      </xdr:txBody>
    </xdr:sp>
    <xdr:clientData/>
  </xdr:oneCellAnchor>
  <xdr:oneCellAnchor>
    <xdr:from>
      <xdr:col>10</xdr:col>
      <xdr:colOff>209550</xdr:colOff>
      <xdr:row>8</xdr:row>
      <xdr:rowOff>171450</xdr:rowOff>
    </xdr:from>
    <xdr:ext cx="4886325" cy="400050"/>
    <xdr:sp>
      <xdr:nvSpPr>
        <xdr:cNvPr id="6" name="TextBox 33"/>
        <xdr:cNvSpPr txBox="1">
          <a:spLocks noChangeArrowheads="1"/>
        </xdr:cNvSpPr>
      </xdr:nvSpPr>
      <xdr:spPr>
        <a:xfrm>
          <a:off x="13068300" y="4276725"/>
          <a:ext cx="4886325" cy="400050"/>
        </a:xfrm>
        <a:prstGeom prst="rect">
          <a:avLst/>
        </a:prstGeom>
        <a:noFill/>
        <a:ln w="9525" cmpd="sng">
          <a:noFill/>
        </a:ln>
      </xdr:spPr>
      <xdr:txBody>
        <a:bodyPr vertOverflow="clip" wrap="square">
          <a:spAutoFit/>
        </a:bodyPr>
        <a:p>
          <a:pPr algn="l">
            <a:defRPr/>
          </a:pPr>
          <a:r>
            <a:rPr lang="en-US" cap="none" sz="1600" b="1" i="1" u="none" baseline="0">
              <a:solidFill>
                <a:srgbClr val="FF0000"/>
              </a:solidFill>
              <a:latin typeface="Calibri"/>
              <a:ea typeface="Calibri"/>
              <a:cs typeface="Calibri"/>
            </a:rPr>
            <a:t>"Pigtail":</a:t>
          </a:r>
          <a:r>
            <a:rPr lang="en-US" cap="none" sz="1600" b="1" i="1" u="none" baseline="0">
              <a:solidFill>
                <a:srgbClr val="FF0000"/>
              </a:solidFill>
              <a:latin typeface="Calibri"/>
              <a:ea typeface="Calibri"/>
              <a:cs typeface="Calibri"/>
            </a:rPr>
            <a:t> </a:t>
          </a:r>
          <a:r>
            <a:rPr lang="en-US" cap="none" sz="1600" b="1" i="1" u="none" baseline="0">
              <a:solidFill>
                <a:srgbClr val="FF0000"/>
              </a:solidFill>
              <a:latin typeface="Calibri"/>
              <a:ea typeface="Calibri"/>
              <a:cs typeface="Calibri"/>
            </a:rPr>
            <a:t>Potential Connection</a:t>
          </a:r>
          <a:r>
            <a:rPr lang="en-US" cap="none" sz="1600" b="1" i="1" u="none" baseline="0">
              <a:solidFill>
                <a:srgbClr val="FF0000"/>
              </a:solidFill>
              <a:latin typeface="Calibri"/>
              <a:ea typeface="Calibri"/>
              <a:cs typeface="Calibri"/>
            </a:rPr>
            <a:t> To A</a:t>
          </a:r>
          <a:r>
            <a:rPr lang="en-US" cap="none" sz="1600" b="1" i="1" u="none" baseline="0">
              <a:solidFill>
                <a:srgbClr val="FF0000"/>
              </a:solidFill>
              <a:latin typeface="Calibri"/>
              <a:ea typeface="Calibri"/>
              <a:cs typeface="Calibri"/>
            </a:rPr>
            <a:t>djacent Load (PCTAL)</a:t>
          </a:r>
        </a:p>
      </xdr:txBody>
    </xdr:sp>
    <xdr:clientData/>
  </xdr:oneCellAnchor>
  <xdr:twoCellAnchor>
    <xdr:from>
      <xdr:col>9</xdr:col>
      <xdr:colOff>95250</xdr:colOff>
      <xdr:row>9</xdr:row>
      <xdr:rowOff>133350</xdr:rowOff>
    </xdr:from>
    <xdr:to>
      <xdr:col>10</xdr:col>
      <xdr:colOff>114300</xdr:colOff>
      <xdr:row>9</xdr:row>
      <xdr:rowOff>133350</xdr:rowOff>
    </xdr:to>
    <xdr:sp>
      <xdr:nvSpPr>
        <xdr:cNvPr id="7" name="Straight Arrow Connector 34"/>
        <xdr:cNvSpPr>
          <a:spLocks/>
        </xdr:cNvSpPr>
      </xdr:nvSpPr>
      <xdr:spPr>
        <a:xfrm flipH="1" flipV="1">
          <a:off x="12344400" y="4457700"/>
          <a:ext cx="628650" cy="0"/>
        </a:xfrm>
        <a:prstGeom prst="straightConnector1">
          <a:avLst/>
        </a:prstGeom>
        <a:noFill/>
        <a:ln w="57150"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190500</xdr:colOff>
      <xdr:row>9</xdr:row>
      <xdr:rowOff>1981200</xdr:rowOff>
    </xdr:from>
    <xdr:to>
      <xdr:col>11</xdr:col>
      <xdr:colOff>409575</xdr:colOff>
      <xdr:row>10</xdr:row>
      <xdr:rowOff>781050</xdr:rowOff>
    </xdr:to>
    <xdr:sp>
      <xdr:nvSpPr>
        <xdr:cNvPr id="8" name="Rectangle 2"/>
        <xdr:cNvSpPr>
          <a:spLocks/>
        </xdr:cNvSpPr>
      </xdr:nvSpPr>
      <xdr:spPr>
        <a:xfrm>
          <a:off x="9391650" y="6305550"/>
          <a:ext cx="4486275" cy="1276350"/>
        </a:xfrm>
        <a:prstGeom prst="rect">
          <a:avLst/>
        </a:prstGeom>
        <a:solidFill>
          <a:srgbClr val="92D050"/>
        </a:solidFill>
        <a:ln w="25400" cmpd="sng">
          <a:noFill/>
        </a:ln>
      </xdr:spPr>
      <xdr:txBody>
        <a:bodyPr vertOverflow="clip" wrap="square"/>
        <a:p>
          <a:pPr algn="ctr">
            <a:defRPr/>
          </a:pPr>
          <a:r>
            <a:rPr lang="en-US" cap="none" sz="3200" b="1" i="0" u="none" baseline="0">
              <a:solidFill>
                <a:srgbClr val="003366"/>
              </a:solidFill>
              <a:latin typeface="Arial"/>
              <a:ea typeface="Arial"/>
              <a:cs typeface="Arial"/>
            </a:rPr>
            <a:t>DER</a:t>
          </a:r>
          <a:r>
            <a:rPr lang="en-US" cap="none" sz="3200" b="1" i="0" u="none" baseline="0">
              <a:solidFill>
                <a:srgbClr val="003366"/>
              </a:solidFill>
              <a:latin typeface="Arial"/>
              <a:ea typeface="Arial"/>
              <a:cs typeface="Arial"/>
            </a:rPr>
            <a:t> BEHIND THE CUSTOMER METER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0</xdr:row>
      <xdr:rowOff>180975</xdr:rowOff>
    </xdr:from>
    <xdr:to>
      <xdr:col>3</xdr:col>
      <xdr:colOff>876300</xdr:colOff>
      <xdr:row>2</xdr:row>
      <xdr:rowOff>76200</xdr:rowOff>
    </xdr:to>
    <xdr:pic>
      <xdr:nvPicPr>
        <xdr:cNvPr id="1" name="Picture 1" descr="logo-addison"/>
        <xdr:cNvPicPr preferRelativeResize="1">
          <a:picLocks noChangeAspect="1"/>
        </xdr:cNvPicPr>
      </xdr:nvPicPr>
      <xdr:blipFill>
        <a:blip r:embed="rId1"/>
        <a:stretch>
          <a:fillRect/>
        </a:stretch>
      </xdr:blipFill>
      <xdr:spPr>
        <a:xfrm>
          <a:off x="11515725" y="180975"/>
          <a:ext cx="50482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B3:N34" comment="" totalsRowShown="0">
  <tableColumns count="13">
    <tableColumn id="9" name="#"/>
    <tableColumn id="1" name="Phase I Scope: DER providing ancillary services and/or wholesale energy"/>
    <tableColumn id="2" name="Priority"/>
    <tableColumn id="8" name="Demand Response framework:_x000A_&quot;behind the customer meter DER&quot;"/>
    <tableColumn id="10" name="Generation framework:_x000A_ &quot;Front of meter DER&quot; _x000A_(see Figure 1 in Tab 2a)_x000A_"/>
    <tableColumn id="11" name="Generation framework:_x000A_&quot;behind the customer meter DER&quot;_x000A_(See Figure 2 in Tab 2a)_x000A_"/>
    <tableColumn id="3" name="A"/>
    <tableColumn id="4" name="B"/>
    <tableColumn id="5" name="C"/>
    <tableColumn id="6" name="D"/>
    <tableColumn id="12" name="E"/>
    <tableColumn id="14" name="F"/>
    <tableColumn id="13" name="G"/>
  </tableColumns>
  <tableStyleInfo name="TableStyleMedium9" showFirstColumn="0" showLastColumn="0" showRowStripes="1" showColumnStripes="0"/>
</table>
</file>

<file path=xl/tables/table2.xml><?xml version="1.0" encoding="utf-8"?>
<table xmlns="http://schemas.openxmlformats.org/spreadsheetml/2006/main" id="153" name="Table19154" displayName="Table19154" ref="B3:K33" comment="" totalsRowShown="0">
  <tableColumns count="10">
    <tableColumn id="9" name="#"/>
    <tableColumn id="1" name="Phase I Scope: DER providing ancillary services and/or wholesale energy"/>
    <tableColumn id="2" name="Priority"/>
    <tableColumn id="8" name="Demand Response framework:_x000A_&quot;behind the customer meter DER&quot;"/>
    <tableColumn id="10" name="Generation framework:_x000A_ &quot;Front of meter DER&quot; _x000A_(see Figure 1 in Tab 2a)_x000A_"/>
    <tableColumn id="11" name="Generation framework:_x000A_&quot;behind the customer meter DER&quot;_x000A_(See Figure 2 in Tab 2a)_x000A_"/>
    <tableColumn id="3" name="A_x000A_(PJM Strawman)"/>
    <tableColumn id="4" name="B"/>
    <tableColumn id="5" name="C"/>
    <tableColumn id="6"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FCADF6DC-FA84-4F5E-9B33-DE2428F47A2B}" TargetMode="External" /><Relationship Id="rId2" Type="http://schemas.openxmlformats.org/officeDocument/2006/relationships/hyperlink" Target="http://www.pjm.com/~/media/committees-groups/committees/mrc/20160526/20160526-item-10-distributed-battery-storage-problem-statment-proposed-revision.ashx" TargetMode="External" /><Relationship Id="rId3" Type="http://schemas.openxmlformats.org/officeDocument/2006/relationships/hyperlink" Target="http://www.pjm.com/~/media/committees-groups/committees/mrc/20160418-special/20160418-item-02a-distributed-battery-storage-issue-charge-revised-1,-d-,28,-d-,16-clean.ashx"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1">
      <selection activeCell="A5" sqref="A5"/>
    </sheetView>
  </sheetViews>
  <sheetFormatPr defaultColWidth="9.140625" defaultRowHeight="12.75"/>
  <cols>
    <col min="1" max="1" width="81.28125" style="0" customWidth="1"/>
  </cols>
  <sheetData>
    <row r="1" ht="12.75">
      <c r="A1" s="19" t="s">
        <v>21</v>
      </c>
    </row>
    <row r="2" ht="12.75">
      <c r="A2" t="s">
        <v>185</v>
      </c>
    </row>
    <row r="4" ht="12.75">
      <c r="A4" s="19" t="s">
        <v>22</v>
      </c>
    </row>
    <row r="5" ht="12.75">
      <c r="A5" t="s">
        <v>186</v>
      </c>
    </row>
    <row r="7" ht="12.75">
      <c r="A7" s="19" t="s">
        <v>69</v>
      </c>
    </row>
    <row r="8" ht="12.75">
      <c r="A8" s="38" t="s">
        <v>73</v>
      </c>
    </row>
    <row r="10" ht="12.75">
      <c r="A10" s="19" t="s">
        <v>70</v>
      </c>
    </row>
    <row r="11" ht="12.75">
      <c r="A11" s="38" t="s">
        <v>74</v>
      </c>
    </row>
    <row r="13" ht="12.75">
      <c r="A13" s="19" t="s">
        <v>71</v>
      </c>
    </row>
    <row r="14" ht="12.75">
      <c r="A14" s="38" t="s">
        <v>72</v>
      </c>
    </row>
  </sheetData>
  <sheetProtection/>
  <hyperlinks>
    <hyperlink ref="A14" r:id="rId1" display="http://www.pjm.com/committees-and-groups/issue-tracking/issue-tracking-details.aspx?Issue={FCADF6DC-FA84-4F5E-9B33-DE2428F47A2B}"/>
    <hyperlink ref="A8" r:id="rId2" display="http://www.pjm.com/~/media/committees-groups/committees/mrc/20160526/20160526-item-10-distributed-battery-storage-problem-statment-proposed-revision.ashx"/>
    <hyperlink ref="A11" r:id="rId3" display="http://www.pjm.com/~/media/committees-groups/committees/mrc/20160418-special/20160418-item-02a-distributed-battery-storage-issue-charge-revised-1,-d-,28,-d-,16-clean.ashx"/>
  </hyperlinks>
  <printOptions/>
  <pageMargins left="0.7" right="0.7" top="0.75" bottom="0.75" header="0.3" footer="0.3"/>
  <pageSetup horizontalDpi="200" verticalDpi="200" orientation="portrait" r:id="rId4"/>
</worksheet>
</file>

<file path=xl/worksheets/sheet10.xml><?xml version="1.0" encoding="utf-8"?>
<worksheet xmlns="http://schemas.openxmlformats.org/spreadsheetml/2006/main" xmlns:r="http://schemas.openxmlformats.org/officeDocument/2006/relationships">
  <dimension ref="A1:U17"/>
  <sheetViews>
    <sheetView zoomScale="85" zoomScaleNormal="85" zoomScalePageLayoutView="0" workbookViewId="0" topLeftCell="A7">
      <selection activeCell="A18" sqref="A18"/>
    </sheetView>
  </sheetViews>
  <sheetFormatPr defaultColWidth="9.140625" defaultRowHeight="12.75"/>
  <cols>
    <col min="1" max="1" width="110.57421875" style="0" bestFit="1" customWidth="1"/>
    <col min="2" max="2" width="42.140625" style="0" customWidth="1"/>
    <col min="3" max="3" width="14.28125" style="0" bestFit="1" customWidth="1"/>
    <col min="4" max="12" width="32.28125" style="0" customWidth="1"/>
    <col min="14" max="14" width="13.140625" style="0" bestFit="1" customWidth="1"/>
  </cols>
  <sheetData>
    <row r="1" s="15" customFormat="1" ht="20.25">
      <c r="A1" s="17" t="str">
        <f>'Setup and context links'!A2</f>
        <v>MIC Special Session</v>
      </c>
    </row>
    <row r="2" s="15" customFormat="1" ht="18">
      <c r="A2" s="18" t="str">
        <f>'Setup and context links'!A5</f>
        <v>Distributed Energy Resources</v>
      </c>
    </row>
    <row r="3" ht="18">
      <c r="A3" s="24" t="s">
        <v>30</v>
      </c>
    </row>
    <row r="5" s="1" customFormat="1" ht="13.5">
      <c r="A5" s="1" t="s">
        <v>41</v>
      </c>
    </row>
    <row r="7" ht="12.75">
      <c r="A7" s="19" t="s">
        <v>23</v>
      </c>
    </row>
    <row r="8" ht="30" customHeight="1">
      <c r="A8" s="20" t="s">
        <v>156</v>
      </c>
    </row>
    <row r="9" ht="30" customHeight="1">
      <c r="A9" s="20" t="s">
        <v>157</v>
      </c>
    </row>
    <row r="10" ht="30" customHeight="1">
      <c r="A10" s="20" t="s">
        <v>159</v>
      </c>
    </row>
    <row r="11" ht="30" customHeight="1">
      <c r="A11" s="20" t="s">
        <v>161</v>
      </c>
    </row>
    <row r="12" ht="30" customHeight="1">
      <c r="A12" s="20" t="s">
        <v>162</v>
      </c>
    </row>
    <row r="13" ht="30" customHeight="1">
      <c r="A13" s="20"/>
    </row>
    <row r="14" spans="1:21" s="169" customFormat="1" ht="120">
      <c r="A14" s="164">
        <v>2.3</v>
      </c>
      <c r="B14" s="165" t="s">
        <v>228</v>
      </c>
      <c r="C14" s="166"/>
      <c r="D14" s="166" t="s">
        <v>148</v>
      </c>
      <c r="E14" s="166" t="s">
        <v>209</v>
      </c>
      <c r="F14" s="167" t="s">
        <v>148</v>
      </c>
      <c r="G14" s="166" t="s">
        <v>163</v>
      </c>
      <c r="H14" s="168" t="s">
        <v>166</v>
      </c>
      <c r="I14" s="166" t="s">
        <v>149</v>
      </c>
      <c r="J14" s="166" t="s">
        <v>210</v>
      </c>
      <c r="K14" s="168" t="s">
        <v>169</v>
      </c>
      <c r="L14" s="168"/>
      <c r="M14" s="168"/>
      <c r="N14" s="168"/>
      <c r="O14" s="168"/>
      <c r="P14" s="168"/>
      <c r="Q14" s="168"/>
      <c r="R14" s="168"/>
      <c r="S14" s="168"/>
      <c r="T14" s="168"/>
      <c r="U14" s="168"/>
    </row>
    <row r="15" spans="1:21" s="169" customFormat="1" ht="75">
      <c r="A15" s="166">
        <v>2.4</v>
      </c>
      <c r="B15" s="165" t="s">
        <v>229</v>
      </c>
      <c r="C15" s="166"/>
      <c r="D15" s="166" t="s">
        <v>146</v>
      </c>
      <c r="E15" s="166" t="s">
        <v>211</v>
      </c>
      <c r="F15" s="167" t="s">
        <v>124</v>
      </c>
      <c r="G15" s="166"/>
      <c r="H15" s="166"/>
      <c r="I15" s="166"/>
      <c r="J15" s="166"/>
      <c r="K15" s="168"/>
      <c r="L15" s="168"/>
      <c r="M15" s="168"/>
      <c r="N15" s="168"/>
      <c r="O15" s="168"/>
      <c r="P15" s="168"/>
      <c r="Q15" s="168"/>
      <c r="R15" s="168"/>
      <c r="S15" s="168"/>
      <c r="T15" s="168"/>
      <c r="U15" s="168"/>
    </row>
    <row r="16" ht="12.75">
      <c r="A16" t="s">
        <v>269</v>
      </c>
    </row>
    <row r="17" ht="12.75">
      <c r="A17" t="s">
        <v>305</v>
      </c>
    </row>
  </sheetData>
  <sheetProtection/>
  <dataValidations count="1">
    <dataValidation type="list" allowBlank="1" showInputMessage="1" showErrorMessage="1" sqref="C14:C15">
      <formula1>'Parking Lot'!#REF!</formula1>
    </dataValidation>
  </dataValidation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C16" sqref="C16"/>
    </sheetView>
  </sheetViews>
  <sheetFormatPr defaultColWidth="9.140625" defaultRowHeight="12.75"/>
  <cols>
    <col min="1" max="1" width="9.57421875" style="0" customWidth="1"/>
    <col min="2" max="2" width="9.57421875" style="23" customWidth="1"/>
    <col min="3" max="3" width="68.8515625" style="0" customWidth="1"/>
  </cols>
  <sheetData>
    <row r="1" spans="1:10" s="22" customFormat="1" ht="20.25">
      <c r="A1" s="239" t="str">
        <f>'Setup and context links'!A2</f>
        <v>MIC Special Session</v>
      </c>
      <c r="B1" s="239"/>
      <c r="C1" s="233"/>
      <c r="D1" s="233"/>
      <c r="E1" s="233"/>
      <c r="F1" s="233"/>
      <c r="G1" s="233"/>
      <c r="H1" s="233"/>
      <c r="I1" s="233"/>
      <c r="J1" s="233"/>
    </row>
    <row r="2" spans="1:10" s="22" customFormat="1" ht="18">
      <c r="A2" s="240" t="str">
        <f>'Setup and context links'!A5</f>
        <v>Distributed Energy Resources</v>
      </c>
      <c r="B2" s="240"/>
      <c r="C2" s="233"/>
      <c r="D2" s="233"/>
      <c r="E2" s="233"/>
      <c r="F2" s="233"/>
      <c r="G2" s="233"/>
      <c r="H2" s="233"/>
      <c r="I2" s="233"/>
      <c r="J2" s="233"/>
    </row>
    <row r="3" spans="1:10" s="22" customFormat="1" ht="18">
      <c r="A3" s="241" t="s">
        <v>24</v>
      </c>
      <c r="B3" s="241"/>
      <c r="C3" s="241"/>
      <c r="D3" s="241"/>
      <c r="E3" s="241"/>
      <c r="F3" s="241"/>
      <c r="G3" s="241"/>
      <c r="H3" s="241"/>
      <c r="I3" s="241"/>
      <c r="J3" s="241"/>
    </row>
    <row r="4" spans="1:23" s="22" customFormat="1" ht="18">
      <c r="A4" s="5" t="s">
        <v>28</v>
      </c>
      <c r="B4" s="5"/>
      <c r="C4" s="13"/>
      <c r="D4" s="13"/>
      <c r="E4" s="13"/>
      <c r="F4" s="13"/>
      <c r="G4" s="13"/>
      <c r="H4" s="21"/>
      <c r="I4" s="21"/>
      <c r="J4" s="21"/>
      <c r="L4" s="14"/>
      <c r="M4" s="14"/>
      <c r="N4" s="14"/>
      <c r="O4" s="14"/>
      <c r="P4" s="14"/>
      <c r="Q4" s="14"/>
      <c r="R4" s="14"/>
      <c r="S4" s="14"/>
      <c r="T4" s="14"/>
      <c r="U4" s="14"/>
      <c r="V4" s="14"/>
      <c r="W4" s="14"/>
    </row>
    <row r="5" spans="1:23" s="22" customFormat="1" ht="18">
      <c r="A5" s="5" t="s">
        <v>42</v>
      </c>
      <c r="B5" s="5"/>
      <c r="C5" s="13"/>
      <c r="D5" s="13"/>
      <c r="E5" s="13"/>
      <c r="F5" s="13"/>
      <c r="G5" s="13"/>
      <c r="H5" s="21"/>
      <c r="I5" s="21"/>
      <c r="J5" s="21"/>
      <c r="L5" s="14"/>
      <c r="M5" s="14"/>
      <c r="N5" s="14"/>
      <c r="O5" s="14"/>
      <c r="P5" s="14"/>
      <c r="Q5" s="14"/>
      <c r="R5" s="14"/>
      <c r="S5" s="14"/>
      <c r="T5" s="14"/>
      <c r="U5" s="14"/>
      <c r="V5" s="14"/>
      <c r="W5" s="14"/>
    </row>
    <row r="6" spans="1:23" s="22" customFormat="1" ht="26.25">
      <c r="A6" s="28" t="s">
        <v>25</v>
      </c>
      <c r="B6" s="29" t="s">
        <v>27</v>
      </c>
      <c r="C6" s="28" t="s">
        <v>26</v>
      </c>
      <c r="D6" s="5"/>
      <c r="E6" s="5"/>
      <c r="F6" s="5"/>
      <c r="G6" s="5"/>
      <c r="L6" s="14"/>
      <c r="M6" s="14"/>
      <c r="N6" s="14"/>
      <c r="O6" s="14"/>
      <c r="P6" s="14"/>
      <c r="Q6" s="14"/>
      <c r="R6" s="14"/>
      <c r="S6" s="14"/>
      <c r="T6" s="14"/>
      <c r="U6" s="14"/>
      <c r="V6" s="14"/>
      <c r="W6" s="14"/>
    </row>
    <row r="7" spans="1:3" ht="12.75">
      <c r="A7" s="20">
        <v>1</v>
      </c>
      <c r="B7" s="36">
        <v>42695</v>
      </c>
      <c r="C7" s="20" t="s">
        <v>43</v>
      </c>
    </row>
    <row r="8" spans="1:3" ht="12.75">
      <c r="A8" s="20">
        <v>2</v>
      </c>
      <c r="B8" s="36">
        <v>42720</v>
      </c>
      <c r="C8" s="20" t="s">
        <v>68</v>
      </c>
    </row>
    <row r="9" spans="1:3" ht="12.75">
      <c r="A9" s="20">
        <v>3</v>
      </c>
      <c r="B9" s="20"/>
      <c r="C9" s="20"/>
    </row>
    <row r="10" spans="1:3" ht="12.75">
      <c r="A10" s="20"/>
      <c r="B10" s="20"/>
      <c r="C10" s="20"/>
    </row>
    <row r="11" spans="1:3" ht="12.75">
      <c r="A11" s="20"/>
      <c r="B11" s="20"/>
      <c r="C11" s="20"/>
    </row>
    <row r="12" spans="1:3" ht="12.75">
      <c r="A12" s="20"/>
      <c r="B12" s="20"/>
      <c r="C12" s="20"/>
    </row>
    <row r="13" spans="1:3" ht="12.75">
      <c r="A13" s="20"/>
      <c r="B13" s="20"/>
      <c r="C13" s="20"/>
    </row>
    <row r="14" spans="1:3" ht="12.75">
      <c r="A14" s="20"/>
      <c r="B14" s="20"/>
      <c r="C14" s="20"/>
    </row>
    <row r="15" spans="1:3" ht="12.75">
      <c r="A15" s="20"/>
      <c r="B15" s="20"/>
      <c r="C15" s="20"/>
    </row>
    <row r="16" spans="1:3" ht="12.75">
      <c r="A16" s="20"/>
      <c r="B16" s="20"/>
      <c r="C16" s="20"/>
    </row>
    <row r="17" spans="1:3" ht="12.75">
      <c r="A17" s="20"/>
      <c r="B17" s="20"/>
      <c r="C17" s="20"/>
    </row>
    <row r="18" spans="1:3" ht="12.75">
      <c r="A18" s="20"/>
      <c r="B18" s="20"/>
      <c r="C18" s="20"/>
    </row>
    <row r="19" spans="1:3" ht="12.75">
      <c r="A19" s="20"/>
      <c r="B19" s="20"/>
      <c r="C19" s="2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Y72"/>
  <sheetViews>
    <sheetView tabSelected="1" zoomScale="70" zoomScaleNormal="70" zoomScalePageLayoutView="0" workbookViewId="0" topLeftCell="A42">
      <pane xSplit="11" topLeftCell="AE1" activePane="topRight" state="frozen"/>
      <selection pane="topLeft" activeCell="A1" sqref="A1"/>
      <selection pane="topRight" activeCell="A46" sqref="A46"/>
    </sheetView>
  </sheetViews>
  <sheetFormatPr defaultColWidth="9.140625" defaultRowHeight="12.75"/>
  <cols>
    <col min="1" max="1" width="55.140625" style="48" bestFit="1" customWidth="1"/>
    <col min="2" max="2" width="11.57421875" style="48" hidden="1" customWidth="1"/>
    <col min="3" max="3" width="1.1484375" style="48" hidden="1" customWidth="1"/>
    <col min="4" max="5" width="6.140625" style="48" hidden="1" customWidth="1"/>
    <col min="6" max="11" width="11.57421875" style="48" hidden="1" customWidth="1"/>
    <col min="12" max="12" width="11.28125" style="48" customWidth="1"/>
    <col min="13" max="13" width="12.57421875" style="48" customWidth="1"/>
    <col min="14" max="14" width="11.57421875" style="48" customWidth="1"/>
    <col min="15" max="15" width="12.421875" style="48" customWidth="1"/>
    <col min="16" max="16" width="12.28125" style="48" customWidth="1"/>
    <col min="17" max="17" width="13.28125" style="48" bestFit="1" customWidth="1"/>
    <col min="18" max="18" width="12.8515625" style="48" customWidth="1"/>
    <col min="19" max="22" width="11.421875" style="48" customWidth="1"/>
    <col min="23" max="23" width="12.00390625" style="48" customWidth="1"/>
    <col min="24" max="24" width="11.421875" style="48" customWidth="1"/>
    <col min="25" max="25" width="11.7109375" style="48" customWidth="1"/>
    <col min="26" max="26" width="12.57421875" style="48" customWidth="1"/>
    <col min="27" max="46" width="12.7109375" style="48" customWidth="1"/>
    <col min="47" max="16384" width="9.140625" style="48" customWidth="1"/>
  </cols>
  <sheetData>
    <row r="1" spans="1:46" ht="20.25">
      <c r="A1" s="47" t="s">
        <v>337</v>
      </c>
      <c r="B1" s="47"/>
      <c r="C1" s="47"/>
      <c r="D1" s="47"/>
      <c r="E1" s="47"/>
      <c r="F1" s="47"/>
      <c r="G1" s="47"/>
      <c r="H1" s="47"/>
      <c r="I1" s="47"/>
      <c r="J1" s="47"/>
      <c r="K1" s="47"/>
      <c r="L1" s="226" t="s">
        <v>232</v>
      </c>
      <c r="M1" s="226"/>
      <c r="N1" s="226"/>
      <c r="O1" s="226"/>
      <c r="P1" s="226"/>
      <c r="Q1" s="226"/>
      <c r="R1" s="226"/>
      <c r="S1" s="226"/>
      <c r="T1" s="226"/>
      <c r="U1" s="226"/>
      <c r="V1" s="226"/>
      <c r="W1" s="226"/>
      <c r="X1" s="226"/>
      <c r="Y1" s="226"/>
      <c r="Z1" s="226"/>
      <c r="AA1" s="226"/>
      <c r="AB1" s="226"/>
      <c r="AC1" s="226"/>
      <c r="AD1" s="226"/>
      <c r="AE1" s="226"/>
      <c r="AF1" s="226"/>
      <c r="AG1" s="232">
        <v>2018</v>
      </c>
      <c r="AH1" s="226"/>
      <c r="AI1" s="226"/>
      <c r="AJ1" s="226"/>
      <c r="AK1" s="226"/>
      <c r="AL1" s="226"/>
      <c r="AM1" s="226"/>
      <c r="AN1" s="226"/>
      <c r="AO1" s="226"/>
      <c r="AP1" s="226"/>
      <c r="AQ1" s="226"/>
      <c r="AR1" s="226"/>
      <c r="AS1" s="226"/>
      <c r="AT1" s="226"/>
    </row>
    <row r="2" spans="1:46" ht="20.25">
      <c r="A2" s="124" t="s">
        <v>352</v>
      </c>
      <c r="B2" s="106"/>
      <c r="C2" s="106"/>
      <c r="D2" s="106"/>
      <c r="E2" s="106"/>
      <c r="F2" s="106"/>
      <c r="G2" s="106"/>
      <c r="H2" s="106"/>
      <c r="I2" s="106"/>
      <c r="J2" s="106"/>
      <c r="K2" s="106"/>
      <c r="L2" s="193"/>
      <c r="M2" s="193"/>
      <c r="N2" s="193"/>
      <c r="O2" s="193"/>
      <c r="P2" s="193"/>
      <c r="Q2" s="193"/>
      <c r="R2" s="193"/>
      <c r="S2" s="193"/>
      <c r="T2" s="193"/>
      <c r="U2" s="193"/>
      <c r="V2" s="193"/>
      <c r="W2" s="193"/>
      <c r="X2" s="193"/>
      <c r="Y2" s="193"/>
      <c r="Z2" s="193"/>
      <c r="AA2" s="193"/>
      <c r="AB2" s="193"/>
      <c r="AC2" s="193"/>
      <c r="AD2" s="193"/>
      <c r="AE2" s="193"/>
      <c r="AF2" s="193"/>
      <c r="AG2" s="207"/>
      <c r="AH2" s="193"/>
      <c r="AI2" s="193"/>
      <c r="AJ2" s="193"/>
      <c r="AK2" s="193"/>
      <c r="AL2" s="193"/>
      <c r="AM2" s="193"/>
      <c r="AN2" s="193"/>
      <c r="AO2" s="193"/>
      <c r="AP2" s="193"/>
      <c r="AQ2" s="193"/>
      <c r="AR2" s="193"/>
      <c r="AS2" s="193"/>
      <c r="AT2" s="193"/>
    </row>
    <row r="3" spans="1:40" ht="20.25">
      <c r="A3" s="192" t="s">
        <v>181</v>
      </c>
      <c r="B3" s="106"/>
      <c r="C3" s="106"/>
      <c r="D3" s="106"/>
      <c r="E3" s="106"/>
      <c r="F3" s="106"/>
      <c r="G3" s="106"/>
      <c r="H3" s="106"/>
      <c r="I3" s="106"/>
      <c r="J3" s="106"/>
      <c r="K3" s="106"/>
      <c r="L3" s="125"/>
      <c r="M3" s="125"/>
      <c r="N3" s="125"/>
      <c r="O3" s="125"/>
      <c r="P3" s="125"/>
      <c r="Q3" s="125"/>
      <c r="R3" s="125"/>
      <c r="S3" s="125"/>
      <c r="T3" s="125"/>
      <c r="U3" s="125"/>
      <c r="V3" s="125"/>
      <c r="W3" s="125"/>
      <c r="X3" s="125"/>
      <c r="Y3" s="125"/>
      <c r="Z3" s="125"/>
      <c r="AA3" s="125"/>
      <c r="AB3" s="125"/>
      <c r="AC3" s="125"/>
      <c r="AD3" s="125"/>
      <c r="AE3" s="125"/>
      <c r="AF3" s="125"/>
      <c r="AG3" s="208"/>
      <c r="AH3" s="125"/>
      <c r="AI3" s="125"/>
      <c r="AJ3" s="125"/>
      <c r="AK3" s="125"/>
      <c r="AL3" s="125"/>
      <c r="AM3" s="125"/>
      <c r="AN3" s="125"/>
    </row>
    <row r="4" spans="1:51" ht="20.25">
      <c r="A4" s="192" t="s">
        <v>182</v>
      </c>
      <c r="B4" s="106"/>
      <c r="C4" s="106"/>
      <c r="D4" s="106"/>
      <c r="E4" s="106"/>
      <c r="F4" s="106"/>
      <c r="G4" s="106"/>
      <c r="H4" s="106"/>
      <c r="I4" s="106"/>
      <c r="J4" s="106"/>
      <c r="K4" s="106"/>
      <c r="L4" s="106"/>
      <c r="M4" s="107"/>
      <c r="N4" s="225"/>
      <c r="O4" s="225"/>
      <c r="P4" s="225"/>
      <c r="Q4" s="225"/>
      <c r="R4" s="225"/>
      <c r="S4" s="225"/>
      <c r="T4" s="225"/>
      <c r="U4" s="225"/>
      <c r="V4" s="225"/>
      <c r="W4" s="225"/>
      <c r="X4" s="225"/>
      <c r="Y4" s="225"/>
      <c r="Z4" s="225"/>
      <c r="AA4" s="225"/>
      <c r="AB4" s="225"/>
      <c r="AC4" s="225"/>
      <c r="AD4" s="225"/>
      <c r="AE4" s="225"/>
      <c r="AF4" s="225"/>
      <c r="AG4" s="209"/>
      <c r="AH4" s="196"/>
      <c r="AI4" s="196"/>
      <c r="AJ4" s="196"/>
      <c r="AK4" s="196"/>
      <c r="AL4" s="196"/>
      <c r="AM4" s="196"/>
      <c r="AN4" s="196"/>
      <c r="AO4" s="197"/>
      <c r="AP4" s="197"/>
      <c r="AQ4" s="197"/>
      <c r="AR4" s="197"/>
      <c r="AS4" s="197"/>
      <c r="AT4" s="197"/>
      <c r="AU4" s="197"/>
      <c r="AV4" s="197"/>
      <c r="AW4" s="197"/>
      <c r="AX4" s="197"/>
      <c r="AY4" s="197"/>
    </row>
    <row r="5" spans="1:40" ht="20.25">
      <c r="A5" s="192" t="s">
        <v>183</v>
      </c>
      <c r="B5" s="106"/>
      <c r="C5" s="106"/>
      <c r="D5" s="106"/>
      <c r="E5" s="106"/>
      <c r="F5" s="106"/>
      <c r="G5" s="106"/>
      <c r="H5" s="106"/>
      <c r="I5" s="106"/>
      <c r="J5" s="106"/>
      <c r="K5" s="106"/>
      <c r="L5" s="106"/>
      <c r="M5" s="107"/>
      <c r="N5" s="107"/>
      <c r="O5" s="107"/>
      <c r="P5" s="107"/>
      <c r="AG5" s="210"/>
      <c r="AH5" s="211"/>
      <c r="AI5" s="211"/>
      <c r="AJ5" s="211"/>
      <c r="AK5" s="211"/>
      <c r="AL5" s="211"/>
      <c r="AM5" s="211"/>
      <c r="AN5" s="153"/>
    </row>
    <row r="6" spans="1:43" s="152" customFormat="1" ht="20.25">
      <c r="A6" s="124" t="s">
        <v>233</v>
      </c>
      <c r="B6" s="149"/>
      <c r="C6" s="149"/>
      <c r="D6" s="149"/>
      <c r="E6" s="149"/>
      <c r="F6" s="149"/>
      <c r="G6" s="149"/>
      <c r="H6" s="149"/>
      <c r="I6" s="149"/>
      <c r="J6" s="149"/>
      <c r="K6" s="149"/>
      <c r="L6" s="149"/>
      <c r="M6" s="150"/>
      <c r="N6" s="150"/>
      <c r="O6" s="151"/>
      <c r="P6" s="151"/>
      <c r="AG6" s="212"/>
      <c r="AH6" s="170"/>
      <c r="AI6" s="170"/>
      <c r="AJ6" s="170"/>
      <c r="AK6" s="170"/>
      <c r="AL6" s="170"/>
      <c r="AM6" s="170"/>
      <c r="AN6" s="170"/>
      <c r="AO6" s="170"/>
      <c r="AP6" s="170"/>
      <c r="AQ6" s="170"/>
    </row>
    <row r="7" spans="1:43" ht="20.25">
      <c r="A7" s="124" t="s">
        <v>360</v>
      </c>
      <c r="B7" s="106"/>
      <c r="C7" s="106"/>
      <c r="D7" s="106"/>
      <c r="E7" s="106"/>
      <c r="F7" s="106"/>
      <c r="G7" s="106"/>
      <c r="H7" s="106"/>
      <c r="I7" s="106"/>
      <c r="J7" s="106"/>
      <c r="K7" s="106"/>
      <c r="L7" s="106"/>
      <c r="M7" s="107"/>
      <c r="N7" s="107"/>
      <c r="O7" s="126"/>
      <c r="P7" s="126"/>
      <c r="Q7" s="126"/>
      <c r="R7" s="126"/>
      <c r="S7" s="127"/>
      <c r="T7" s="127"/>
      <c r="U7" s="127"/>
      <c r="AG7" s="213"/>
      <c r="AH7" s="49"/>
      <c r="AI7" s="49"/>
      <c r="AJ7" s="49"/>
      <c r="AK7" s="214"/>
      <c r="AL7" s="214"/>
      <c r="AM7" s="214"/>
      <c r="AN7" s="198"/>
      <c r="AO7" s="198"/>
      <c r="AP7" s="198"/>
      <c r="AQ7" s="198"/>
    </row>
    <row r="8" spans="13:39" ht="15">
      <c r="M8" s="49"/>
      <c r="AG8" s="213"/>
      <c r="AH8" s="49"/>
      <c r="AI8" s="49"/>
      <c r="AJ8" s="49"/>
      <c r="AK8" s="49"/>
      <c r="AL8" s="49"/>
      <c r="AM8" s="49"/>
    </row>
    <row r="9" spans="2:39" ht="15.75" customHeight="1">
      <c r="B9" s="49"/>
      <c r="C9" s="50"/>
      <c r="D9" s="50"/>
      <c r="E9" s="50"/>
      <c r="F9" s="50"/>
      <c r="G9" s="50"/>
      <c r="H9" s="50"/>
      <c r="I9" s="50"/>
      <c r="J9" s="50"/>
      <c r="K9" s="50"/>
      <c r="L9" s="50"/>
      <c r="M9" s="49"/>
      <c r="AG9" s="227"/>
      <c r="AH9" s="228"/>
      <c r="AI9" s="228"/>
      <c r="AJ9" s="49"/>
      <c r="AK9" s="49"/>
      <c r="AL9" s="49"/>
      <c r="AM9" s="49"/>
    </row>
    <row r="10" spans="1:39" ht="15.75" customHeight="1" hidden="1">
      <c r="A10" s="51" t="s">
        <v>88</v>
      </c>
      <c r="B10" s="52">
        <v>41091</v>
      </c>
      <c r="C10" s="52">
        <v>41122</v>
      </c>
      <c r="D10" s="235">
        <v>41153</v>
      </c>
      <c r="E10" s="235"/>
      <c r="F10" s="52">
        <v>41183</v>
      </c>
      <c r="G10" s="52">
        <v>41214</v>
      </c>
      <c r="H10" s="52">
        <v>41244</v>
      </c>
      <c r="I10" s="52">
        <v>41275</v>
      </c>
      <c r="J10" s="53"/>
      <c r="K10" s="53"/>
      <c r="L10" s="53"/>
      <c r="M10" s="49"/>
      <c r="AG10" s="215"/>
      <c r="AH10" s="216"/>
      <c r="AI10" s="216"/>
      <c r="AJ10" s="49"/>
      <c r="AK10" s="49"/>
      <c r="AL10" s="49"/>
      <c r="AM10" s="49"/>
    </row>
    <row r="11" spans="1:39" ht="15.75" customHeight="1" hidden="1">
      <c r="A11" s="54" t="s">
        <v>89</v>
      </c>
      <c r="B11" s="55"/>
      <c r="C11" s="56"/>
      <c r="D11" s="57"/>
      <c r="E11" s="57"/>
      <c r="F11" s="56"/>
      <c r="G11" s="56"/>
      <c r="H11" s="56"/>
      <c r="I11" s="56"/>
      <c r="J11" s="53"/>
      <c r="K11" s="53"/>
      <c r="L11" s="53"/>
      <c r="M11" s="49"/>
      <c r="AG11" s="215"/>
      <c r="AH11" s="216"/>
      <c r="AI11" s="216"/>
      <c r="AJ11" s="49"/>
      <c r="AK11" s="49"/>
      <c r="AL11" s="49"/>
      <c r="AM11" s="49"/>
    </row>
    <row r="12" spans="1:39" ht="15.75" customHeight="1" hidden="1">
      <c r="A12" s="54" t="s">
        <v>90</v>
      </c>
      <c r="B12" s="55"/>
      <c r="C12" s="56"/>
      <c r="D12" s="58"/>
      <c r="E12" s="59"/>
      <c r="F12" s="60"/>
      <c r="G12" s="61"/>
      <c r="H12" s="60"/>
      <c r="I12" s="60"/>
      <c r="J12" s="62"/>
      <c r="K12" s="62"/>
      <c r="L12" s="53"/>
      <c r="M12" s="49"/>
      <c r="AG12" s="215"/>
      <c r="AH12" s="216"/>
      <c r="AI12" s="216"/>
      <c r="AJ12" s="49"/>
      <c r="AK12" s="49"/>
      <c r="AL12" s="49"/>
      <c r="AM12" s="49"/>
    </row>
    <row r="13" spans="1:39" ht="15.75" customHeight="1" hidden="1">
      <c r="A13" s="54" t="s">
        <v>91</v>
      </c>
      <c r="B13" s="55"/>
      <c r="C13" s="56"/>
      <c r="D13" s="58"/>
      <c r="E13" s="58"/>
      <c r="F13" s="60"/>
      <c r="G13" s="60"/>
      <c r="H13" s="60"/>
      <c r="I13" s="60"/>
      <c r="J13" s="62"/>
      <c r="K13" s="62"/>
      <c r="L13" s="53"/>
      <c r="M13" s="49"/>
      <c r="AG13" s="215"/>
      <c r="AH13" s="216"/>
      <c r="AI13" s="216"/>
      <c r="AJ13" s="49"/>
      <c r="AK13" s="49"/>
      <c r="AL13" s="49"/>
      <c r="AM13" s="49"/>
    </row>
    <row r="14" spans="1:39" ht="15.75" customHeight="1" hidden="1">
      <c r="A14" s="63" t="s">
        <v>92</v>
      </c>
      <c r="B14" s="64"/>
      <c r="C14" s="62"/>
      <c r="D14" s="62"/>
      <c r="E14" s="65"/>
      <c r="F14" s="66"/>
      <c r="G14" s="60"/>
      <c r="H14" s="60"/>
      <c r="I14" s="60"/>
      <c r="J14" s="62"/>
      <c r="K14" s="62"/>
      <c r="L14" s="53"/>
      <c r="M14" s="49"/>
      <c r="AG14" s="215"/>
      <c r="AH14" s="216"/>
      <c r="AI14" s="216"/>
      <c r="AJ14" s="49"/>
      <c r="AK14" s="49"/>
      <c r="AL14" s="49"/>
      <c r="AM14" s="49"/>
    </row>
    <row r="15" spans="1:39" ht="15.75" customHeight="1" hidden="1">
      <c r="A15" s="54" t="s">
        <v>93</v>
      </c>
      <c r="B15" s="55"/>
      <c r="C15" s="56"/>
      <c r="D15" s="56"/>
      <c r="E15" s="56"/>
      <c r="F15" s="56"/>
      <c r="G15" s="66">
        <v>41242</v>
      </c>
      <c r="H15" s="56"/>
      <c r="I15" s="56"/>
      <c r="J15" s="62"/>
      <c r="K15" s="62"/>
      <c r="L15" s="53"/>
      <c r="M15" s="49"/>
      <c r="AG15" s="215"/>
      <c r="AH15" s="216"/>
      <c r="AI15" s="216"/>
      <c r="AJ15" s="49"/>
      <c r="AK15" s="49"/>
      <c r="AL15" s="49"/>
      <c r="AM15" s="49"/>
    </row>
    <row r="16" spans="1:39" ht="15.75" customHeight="1" hidden="1">
      <c r="A16" s="54" t="s">
        <v>94</v>
      </c>
      <c r="B16" s="55"/>
      <c r="C16" s="56"/>
      <c r="D16" s="56"/>
      <c r="E16" s="56"/>
      <c r="F16" s="56"/>
      <c r="G16" s="62"/>
      <c r="H16" s="66">
        <v>41263</v>
      </c>
      <c r="I16" s="62"/>
      <c r="J16" s="65"/>
      <c r="K16" s="65"/>
      <c r="L16" s="53"/>
      <c r="M16" s="49"/>
      <c r="AG16" s="215"/>
      <c r="AH16" s="216"/>
      <c r="AI16" s="216"/>
      <c r="AJ16" s="49"/>
      <c r="AK16" s="49"/>
      <c r="AL16" s="49"/>
      <c r="AM16" s="49"/>
    </row>
    <row r="17" spans="1:39" ht="15.75" customHeight="1" hidden="1">
      <c r="A17" s="63" t="s">
        <v>95</v>
      </c>
      <c r="B17" s="55"/>
      <c r="C17" s="56"/>
      <c r="D17" s="56"/>
      <c r="E17" s="56"/>
      <c r="F17" s="56"/>
      <c r="G17" s="62"/>
      <c r="H17" s="66"/>
      <c r="I17" s="62"/>
      <c r="J17" s="65"/>
      <c r="K17" s="65"/>
      <c r="L17" s="53"/>
      <c r="M17" s="49"/>
      <c r="AG17" s="215"/>
      <c r="AH17" s="216"/>
      <c r="AI17" s="216"/>
      <c r="AJ17" s="49"/>
      <c r="AK17" s="49"/>
      <c r="AL17" s="49"/>
      <c r="AM17" s="49"/>
    </row>
    <row r="18" spans="1:39" ht="4.5" customHeight="1" hidden="1">
      <c r="A18" s="49"/>
      <c r="B18" s="67"/>
      <c r="C18" s="68"/>
      <c r="D18" s="68"/>
      <c r="E18" s="68"/>
      <c r="F18" s="68"/>
      <c r="G18" s="68"/>
      <c r="H18" s="68"/>
      <c r="I18" s="68"/>
      <c r="J18" s="50"/>
      <c r="K18" s="50"/>
      <c r="L18" s="50"/>
      <c r="M18" s="49"/>
      <c r="AG18" s="215"/>
      <c r="AH18" s="216"/>
      <c r="AI18" s="216"/>
      <c r="AJ18" s="49"/>
      <c r="AK18" s="49"/>
      <c r="AL18" s="49"/>
      <c r="AM18" s="49"/>
    </row>
    <row r="19" spans="1:39" ht="15.75" customHeight="1" hidden="1">
      <c r="A19" s="69" t="s">
        <v>96</v>
      </c>
      <c r="B19" s="70">
        <v>41091</v>
      </c>
      <c r="C19" s="70">
        <v>41122</v>
      </c>
      <c r="D19" s="236">
        <v>41153</v>
      </c>
      <c r="E19" s="236"/>
      <c r="F19" s="70">
        <v>41183</v>
      </c>
      <c r="G19" s="70">
        <v>41214</v>
      </c>
      <c r="H19" s="70">
        <v>41244</v>
      </c>
      <c r="I19" s="70">
        <v>41275</v>
      </c>
      <c r="J19" s="70">
        <v>41306</v>
      </c>
      <c r="K19" s="70">
        <v>41334</v>
      </c>
      <c r="L19" s="49"/>
      <c r="M19" s="49"/>
      <c r="AG19" s="215"/>
      <c r="AH19" s="216"/>
      <c r="AI19" s="216"/>
      <c r="AJ19" s="49"/>
      <c r="AK19" s="49"/>
      <c r="AL19" s="49"/>
      <c r="AM19" s="49"/>
    </row>
    <row r="20" spans="1:39" ht="15.75" customHeight="1" hidden="1">
      <c r="A20" s="71" t="s">
        <v>89</v>
      </c>
      <c r="B20" s="62"/>
      <c r="C20" s="62"/>
      <c r="D20" s="72"/>
      <c r="E20" s="73"/>
      <c r="F20" s="62"/>
      <c r="G20" s="62"/>
      <c r="H20" s="62"/>
      <c r="I20" s="62"/>
      <c r="J20" s="62"/>
      <c r="K20" s="62"/>
      <c r="L20" s="49"/>
      <c r="M20" s="49"/>
      <c r="AG20" s="215"/>
      <c r="AH20" s="216"/>
      <c r="AI20" s="216"/>
      <c r="AJ20" s="49"/>
      <c r="AK20" s="49"/>
      <c r="AL20" s="49"/>
      <c r="AM20" s="49"/>
    </row>
    <row r="21" spans="1:39" ht="15.75" customHeight="1" hidden="1">
      <c r="A21" s="63" t="s">
        <v>97</v>
      </c>
      <c r="B21" s="56"/>
      <c r="C21" s="56"/>
      <c r="D21" s="237"/>
      <c r="E21" s="237"/>
      <c r="F21" s="56"/>
      <c r="G21" s="56"/>
      <c r="H21" s="56"/>
      <c r="I21" s="56"/>
      <c r="J21" s="56"/>
      <c r="K21" s="56"/>
      <c r="L21" s="49"/>
      <c r="M21" s="49"/>
      <c r="AG21" s="215"/>
      <c r="AH21" s="216"/>
      <c r="AI21" s="216"/>
      <c r="AJ21" s="49"/>
      <c r="AK21" s="49"/>
      <c r="AL21" s="49"/>
      <c r="AM21" s="49"/>
    </row>
    <row r="22" spans="1:39" ht="15.75" customHeight="1" hidden="1">
      <c r="A22" s="54" t="s">
        <v>98</v>
      </c>
      <c r="B22" s="74"/>
      <c r="C22" s="75"/>
      <c r="D22" s="237"/>
      <c r="E22" s="237"/>
      <c r="F22" s="76"/>
      <c r="G22" s="75"/>
      <c r="H22" s="75"/>
      <c r="I22" s="75"/>
      <c r="J22" s="75"/>
      <c r="K22" s="75"/>
      <c r="L22" s="49"/>
      <c r="M22" s="49"/>
      <c r="AG22" s="215"/>
      <c r="AH22" s="216"/>
      <c r="AI22" s="216"/>
      <c r="AJ22" s="49"/>
      <c r="AK22" s="49"/>
      <c r="AL22" s="49"/>
      <c r="AM22" s="49"/>
    </row>
    <row r="23" spans="1:39" ht="15.75" customHeight="1" hidden="1">
      <c r="A23" s="63" t="s">
        <v>99</v>
      </c>
      <c r="B23" s="74"/>
      <c r="C23" s="75"/>
      <c r="D23" s="75"/>
      <c r="E23" s="75"/>
      <c r="F23" s="77"/>
      <c r="G23" s="78"/>
      <c r="H23" s="78"/>
      <c r="I23" s="75"/>
      <c r="J23" s="75"/>
      <c r="K23" s="75"/>
      <c r="L23" s="49"/>
      <c r="M23" s="49"/>
      <c r="AG23" s="215"/>
      <c r="AH23" s="216"/>
      <c r="AI23" s="216"/>
      <c r="AJ23" s="49"/>
      <c r="AK23" s="49"/>
      <c r="AL23" s="49"/>
      <c r="AM23" s="49"/>
    </row>
    <row r="24" spans="1:39" ht="15.75" customHeight="1" hidden="1">
      <c r="A24" s="54" t="s">
        <v>100</v>
      </c>
      <c r="B24" s="74"/>
      <c r="C24" s="75"/>
      <c r="D24" s="75"/>
      <c r="E24" s="75"/>
      <c r="F24" s="75"/>
      <c r="G24" s="79"/>
      <c r="H24" s="77"/>
      <c r="I24" s="80"/>
      <c r="J24" s="75"/>
      <c r="K24" s="75"/>
      <c r="L24" s="49"/>
      <c r="M24" s="49"/>
      <c r="AG24" s="215"/>
      <c r="AH24" s="216"/>
      <c r="AI24" s="216"/>
      <c r="AJ24" s="49"/>
      <c r="AK24" s="49"/>
      <c r="AL24" s="49"/>
      <c r="AM24" s="49"/>
    </row>
    <row r="25" spans="1:39" ht="15.75" customHeight="1" hidden="1">
      <c r="A25" s="54" t="s">
        <v>92</v>
      </c>
      <c r="B25" s="74"/>
      <c r="C25" s="75"/>
      <c r="D25" s="75"/>
      <c r="E25" s="75"/>
      <c r="F25" s="75"/>
      <c r="G25" s="75"/>
      <c r="H25" s="75"/>
      <c r="I25" s="81"/>
      <c r="J25" s="82"/>
      <c r="K25" s="75"/>
      <c r="L25" s="49"/>
      <c r="M25" s="49"/>
      <c r="AG25" s="215"/>
      <c r="AH25" s="216"/>
      <c r="AI25" s="216"/>
      <c r="AJ25" s="49"/>
      <c r="AK25" s="49"/>
      <c r="AL25" s="49"/>
      <c r="AM25" s="49"/>
    </row>
    <row r="26" spans="1:39" ht="15.75" customHeight="1" hidden="1">
      <c r="A26" s="54" t="s">
        <v>93</v>
      </c>
      <c r="B26" s="74"/>
      <c r="C26" s="75"/>
      <c r="D26" s="75"/>
      <c r="E26" s="75"/>
      <c r="F26" s="75"/>
      <c r="G26" s="75"/>
      <c r="H26" s="75"/>
      <c r="I26" s="83">
        <v>41305</v>
      </c>
      <c r="J26" s="75"/>
      <c r="K26" s="84"/>
      <c r="L26" s="49"/>
      <c r="M26" s="49"/>
      <c r="AG26" s="215"/>
      <c r="AH26" s="216"/>
      <c r="AI26" s="216"/>
      <c r="AJ26" s="49"/>
      <c r="AK26" s="49"/>
      <c r="AL26" s="49"/>
      <c r="AM26" s="49"/>
    </row>
    <row r="27" spans="1:39" ht="15.75" customHeight="1" hidden="1">
      <c r="A27" s="85" t="s">
        <v>101</v>
      </c>
      <c r="B27" s="74"/>
      <c r="C27" s="75"/>
      <c r="D27" s="75"/>
      <c r="E27" s="75"/>
      <c r="F27" s="75"/>
      <c r="G27" s="75"/>
      <c r="H27" s="75"/>
      <c r="I27" s="75"/>
      <c r="J27" s="83">
        <v>41333</v>
      </c>
      <c r="K27" s="75"/>
      <c r="L27" s="49"/>
      <c r="M27" s="49"/>
      <c r="AG27" s="215"/>
      <c r="AH27" s="216"/>
      <c r="AI27" s="216"/>
      <c r="AJ27" s="49"/>
      <c r="AK27" s="49"/>
      <c r="AL27" s="49"/>
      <c r="AM27" s="49"/>
    </row>
    <row r="28" spans="1:39" ht="15.75" customHeight="1" hidden="1">
      <c r="A28" s="85" t="s">
        <v>102</v>
      </c>
      <c r="B28" s="74"/>
      <c r="C28" s="75"/>
      <c r="D28" s="75"/>
      <c r="E28" s="75"/>
      <c r="F28" s="75"/>
      <c r="G28" s="75"/>
      <c r="H28" s="75"/>
      <c r="I28" s="75"/>
      <c r="J28" s="83">
        <v>41333</v>
      </c>
      <c r="K28" s="86"/>
      <c r="L28" s="49"/>
      <c r="M28" s="49"/>
      <c r="AG28" s="215"/>
      <c r="AH28" s="216"/>
      <c r="AI28" s="216"/>
      <c r="AJ28" s="49"/>
      <c r="AK28" s="49"/>
      <c r="AL28" s="49"/>
      <c r="AM28" s="49"/>
    </row>
    <row r="29" spans="1:39" ht="15.75" customHeight="1" hidden="1">
      <c r="A29" s="85" t="s">
        <v>103</v>
      </c>
      <c r="B29" s="49"/>
      <c r="C29" s="87"/>
      <c r="D29" s="87"/>
      <c r="E29" s="87"/>
      <c r="F29" s="87"/>
      <c r="G29" s="87"/>
      <c r="H29" s="87"/>
      <c r="I29" s="87"/>
      <c r="J29" s="87"/>
      <c r="K29" s="83">
        <v>41334</v>
      </c>
      <c r="L29" s="49"/>
      <c r="M29" s="49"/>
      <c r="AG29" s="215"/>
      <c r="AH29" s="216"/>
      <c r="AI29" s="216"/>
      <c r="AJ29" s="49"/>
      <c r="AK29" s="49"/>
      <c r="AL29" s="49"/>
      <c r="AM29" s="49"/>
    </row>
    <row r="30" spans="1:39" ht="4.5" customHeight="1" hidden="1">
      <c r="A30" s="49"/>
      <c r="B30" s="49"/>
      <c r="C30" s="50"/>
      <c r="D30" s="50"/>
      <c r="E30" s="50"/>
      <c r="F30" s="50"/>
      <c r="G30" s="50"/>
      <c r="H30" s="50"/>
      <c r="I30" s="50"/>
      <c r="J30" s="50"/>
      <c r="K30" s="50"/>
      <c r="L30" s="50"/>
      <c r="M30" s="49"/>
      <c r="AG30" s="215"/>
      <c r="AH30" s="216"/>
      <c r="AI30" s="216"/>
      <c r="AJ30" s="49"/>
      <c r="AK30" s="49"/>
      <c r="AL30" s="49"/>
      <c r="AM30" s="49"/>
    </row>
    <row r="31" spans="1:39" ht="15" hidden="1">
      <c r="A31" s="88"/>
      <c r="B31" s="89"/>
      <c r="C31" s="89"/>
      <c r="D31" s="238"/>
      <c r="E31" s="238"/>
      <c r="F31" s="89"/>
      <c r="G31" s="89"/>
      <c r="H31" s="89"/>
      <c r="I31" s="89"/>
      <c r="J31" s="89"/>
      <c r="K31" s="89"/>
      <c r="L31" s="89"/>
      <c r="M31" s="89"/>
      <c r="N31" s="89"/>
      <c r="O31" s="89"/>
      <c r="P31" s="89"/>
      <c r="Q31" s="89"/>
      <c r="R31" s="89"/>
      <c r="S31" s="89"/>
      <c r="T31" s="89"/>
      <c r="U31" s="89"/>
      <c r="V31" s="89"/>
      <c r="W31" s="89"/>
      <c r="X31" s="89"/>
      <c r="Y31" s="89"/>
      <c r="Z31" s="89"/>
      <c r="AA31" s="89"/>
      <c r="AG31" s="215"/>
      <c r="AH31" s="216"/>
      <c r="AI31" s="216"/>
      <c r="AJ31" s="49"/>
      <c r="AK31" s="49"/>
      <c r="AL31" s="49"/>
      <c r="AM31" s="49"/>
    </row>
    <row r="32" spans="1:39" s="98" customFormat="1" ht="18" hidden="1">
      <c r="A32" s="90"/>
      <c r="B32" s="91"/>
      <c r="C32" s="91"/>
      <c r="D32" s="91"/>
      <c r="E32" s="91"/>
      <c r="F32" s="91"/>
      <c r="G32" s="91"/>
      <c r="H32" s="91"/>
      <c r="I32" s="91"/>
      <c r="J32" s="91"/>
      <c r="K32" s="91"/>
      <c r="L32" s="92"/>
      <c r="M32" s="92"/>
      <c r="N32" s="92"/>
      <c r="O32" s="93"/>
      <c r="P32" s="93"/>
      <c r="Q32" s="93"/>
      <c r="R32" s="94"/>
      <c r="S32" s="94"/>
      <c r="T32" s="94"/>
      <c r="U32" s="94"/>
      <c r="V32" s="95"/>
      <c r="W32" s="94"/>
      <c r="X32" s="96"/>
      <c r="Y32" s="97"/>
      <c r="Z32" s="97"/>
      <c r="AA32" s="96"/>
      <c r="AG32" s="217"/>
      <c r="AH32" s="218"/>
      <c r="AI32" s="218"/>
      <c r="AJ32" s="219"/>
      <c r="AK32" s="219"/>
      <c r="AL32" s="219"/>
      <c r="AM32" s="219"/>
    </row>
    <row r="33" spans="1:39" ht="15.75" customHeight="1" hidden="1" thickBot="1">
      <c r="A33" s="99"/>
      <c r="B33" s="99"/>
      <c r="C33" s="99"/>
      <c r="D33" s="99"/>
      <c r="E33" s="99"/>
      <c r="F33" s="99"/>
      <c r="G33" s="99"/>
      <c r="H33" s="99"/>
      <c r="I33" s="99"/>
      <c r="J33" s="99"/>
      <c r="K33" s="99"/>
      <c r="L33" s="234"/>
      <c r="M33" s="234"/>
      <c r="N33" s="234"/>
      <c r="O33" s="234"/>
      <c r="P33" s="234"/>
      <c r="Q33" s="234"/>
      <c r="R33" s="230"/>
      <c r="S33" s="230"/>
      <c r="T33" s="230"/>
      <c r="U33" s="230"/>
      <c r="V33" s="230"/>
      <c r="W33" s="230"/>
      <c r="X33" s="231"/>
      <c r="Y33" s="231"/>
      <c r="Z33" s="231"/>
      <c r="AA33" s="231"/>
      <c r="AG33" s="215"/>
      <c r="AH33" s="216"/>
      <c r="AI33" s="216"/>
      <c r="AJ33" s="49"/>
      <c r="AK33" s="49"/>
      <c r="AL33" s="49"/>
      <c r="AM33" s="49"/>
    </row>
    <row r="34" spans="1:39" ht="15" hidden="1">
      <c r="A34" s="100"/>
      <c r="B34" s="39"/>
      <c r="C34" s="39"/>
      <c r="D34" s="39"/>
      <c r="E34" s="39"/>
      <c r="F34" s="39"/>
      <c r="G34" s="39"/>
      <c r="H34" s="39"/>
      <c r="I34" s="39"/>
      <c r="J34" s="39"/>
      <c r="K34" s="39"/>
      <c r="L34" s="39"/>
      <c r="M34" s="39"/>
      <c r="N34" s="39"/>
      <c r="AG34" s="215"/>
      <c r="AH34" s="216"/>
      <c r="AI34" s="216"/>
      <c r="AJ34" s="49"/>
      <c r="AK34" s="49"/>
      <c r="AL34" s="49"/>
      <c r="AM34" s="49"/>
    </row>
    <row r="35" spans="1:39" ht="15" hidden="1">
      <c r="A35" s="39"/>
      <c r="B35" s="39"/>
      <c r="C35" s="39"/>
      <c r="D35" s="39"/>
      <c r="E35" s="39"/>
      <c r="F35" s="39"/>
      <c r="G35" s="39"/>
      <c r="H35" s="39"/>
      <c r="I35" s="39"/>
      <c r="J35" s="39"/>
      <c r="K35" s="39"/>
      <c r="L35" s="39"/>
      <c r="M35" s="39"/>
      <c r="N35" s="39"/>
      <c r="AG35" s="215"/>
      <c r="AH35" s="216"/>
      <c r="AI35" s="216"/>
      <c r="AJ35" s="49"/>
      <c r="AK35" s="49"/>
      <c r="AL35" s="49"/>
      <c r="AM35" s="49"/>
    </row>
    <row r="36" spans="1:39" ht="15.75" customHeight="1" hidden="1">
      <c r="A36" s="39"/>
      <c r="B36" s="39"/>
      <c r="C36" s="39"/>
      <c r="D36" s="233"/>
      <c r="E36" s="233"/>
      <c r="F36" s="39"/>
      <c r="G36" s="39"/>
      <c r="H36" s="39"/>
      <c r="I36" s="39"/>
      <c r="J36" s="39"/>
      <c r="K36" s="39"/>
      <c r="L36" s="39"/>
      <c r="M36" s="39"/>
      <c r="N36" s="39"/>
      <c r="AG36" s="215"/>
      <c r="AH36" s="216"/>
      <c r="AI36" s="216"/>
      <c r="AJ36" s="49"/>
      <c r="AK36" s="49"/>
      <c r="AL36" s="49"/>
      <c r="AM36" s="49"/>
    </row>
    <row r="37" spans="1:39" ht="15.75" customHeight="1" hidden="1">
      <c r="A37" s="39"/>
      <c r="B37" s="39"/>
      <c r="C37" s="39"/>
      <c r="D37" s="39"/>
      <c r="E37" s="39"/>
      <c r="F37" s="39"/>
      <c r="G37" s="39"/>
      <c r="H37" s="39"/>
      <c r="I37" s="39"/>
      <c r="J37" s="39"/>
      <c r="K37" s="39"/>
      <c r="L37" s="39"/>
      <c r="M37" s="39"/>
      <c r="N37" s="39"/>
      <c r="AG37" s="215"/>
      <c r="AH37" s="216"/>
      <c r="AI37" s="216"/>
      <c r="AJ37" s="49"/>
      <c r="AK37" s="49"/>
      <c r="AL37" s="49"/>
      <c r="AM37" s="49"/>
    </row>
    <row r="38" spans="1:39" ht="15.75" customHeight="1" hidden="1">
      <c r="A38" s="39"/>
      <c r="B38" s="39"/>
      <c r="C38" s="39"/>
      <c r="D38" s="39"/>
      <c r="E38" s="39"/>
      <c r="F38" s="39"/>
      <c r="G38" s="39"/>
      <c r="H38" s="39"/>
      <c r="I38" s="39"/>
      <c r="J38" s="39"/>
      <c r="K38" s="39"/>
      <c r="L38" s="39"/>
      <c r="M38" s="39"/>
      <c r="N38" s="39"/>
      <c r="AG38" s="215"/>
      <c r="AH38" s="216"/>
      <c r="AI38" s="216"/>
      <c r="AJ38" s="49"/>
      <c r="AK38" s="49"/>
      <c r="AL38" s="49"/>
      <c r="AM38" s="49"/>
    </row>
    <row r="39" spans="1:39" ht="15.75" customHeight="1" hidden="1">
      <c r="A39" s="39"/>
      <c r="B39" s="39"/>
      <c r="C39" s="39"/>
      <c r="D39" s="39"/>
      <c r="E39" s="39"/>
      <c r="F39" s="39"/>
      <c r="G39" s="39"/>
      <c r="H39" s="39"/>
      <c r="I39" s="39"/>
      <c r="J39" s="39"/>
      <c r="K39" s="39"/>
      <c r="L39" s="39"/>
      <c r="M39" s="39"/>
      <c r="N39" s="39"/>
      <c r="AG39" s="215"/>
      <c r="AH39" s="216"/>
      <c r="AI39" s="216"/>
      <c r="AJ39" s="49"/>
      <c r="AK39" s="49"/>
      <c r="AL39" s="49"/>
      <c r="AM39" s="49"/>
    </row>
    <row r="40" spans="1:39" ht="4.5" customHeight="1" hidden="1">
      <c r="A40" s="39"/>
      <c r="B40" s="39"/>
      <c r="C40" s="39"/>
      <c r="D40" s="39"/>
      <c r="E40" s="39"/>
      <c r="F40" s="39"/>
      <c r="G40" s="39"/>
      <c r="H40" s="39"/>
      <c r="I40" s="39"/>
      <c r="J40" s="39"/>
      <c r="K40" s="39"/>
      <c r="L40" s="39"/>
      <c r="M40" s="39"/>
      <c r="N40" s="39"/>
      <c r="AG40" s="215"/>
      <c r="AH40" s="216"/>
      <c r="AI40" s="216"/>
      <c r="AJ40" s="49"/>
      <c r="AK40" s="49"/>
      <c r="AL40" s="49"/>
      <c r="AM40" s="49"/>
    </row>
    <row r="41" spans="1:39" ht="15" hidden="1">
      <c r="A41" s="41"/>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G41" s="215"/>
      <c r="AH41" s="216"/>
      <c r="AI41" s="216"/>
      <c r="AJ41" s="49"/>
      <c r="AK41" s="49"/>
      <c r="AL41" s="49"/>
      <c r="AM41" s="49"/>
    </row>
    <row r="42" spans="1:39" ht="15">
      <c r="A42" s="49" t="s">
        <v>351</v>
      </c>
      <c r="B42" s="40"/>
      <c r="C42" s="40"/>
      <c r="D42" s="40"/>
      <c r="E42" s="40"/>
      <c r="F42" s="40"/>
      <c r="G42" s="40"/>
      <c r="H42" s="40"/>
      <c r="I42" s="40"/>
      <c r="J42" s="40"/>
      <c r="K42" s="40"/>
      <c r="L42" s="229"/>
      <c r="M42" s="229"/>
      <c r="N42" s="229"/>
      <c r="O42" s="229"/>
      <c r="P42" s="229"/>
      <c r="Q42" s="229"/>
      <c r="R42" s="229"/>
      <c r="S42" s="229"/>
      <c r="T42" s="229"/>
      <c r="U42" s="229"/>
      <c r="V42" s="229"/>
      <c r="W42" s="194"/>
      <c r="X42" s="194"/>
      <c r="Y42" s="195"/>
      <c r="Z42" s="229"/>
      <c r="AA42" s="229"/>
      <c r="AB42" s="229"/>
      <c r="AC42" s="229"/>
      <c r="AD42" s="229"/>
      <c r="AE42" s="229"/>
      <c r="AF42" s="229"/>
      <c r="AG42" s="227"/>
      <c r="AH42" s="228"/>
      <c r="AI42" s="228"/>
      <c r="AJ42" s="49"/>
      <c r="AK42" s="49"/>
      <c r="AL42" s="49"/>
      <c r="AM42" s="49"/>
    </row>
    <row r="43" spans="1:43" s="101" customFormat="1" ht="46.5">
      <c r="A43" s="199" t="s">
        <v>354</v>
      </c>
      <c r="B43" s="200">
        <v>6.26</v>
      </c>
      <c r="C43" s="200">
        <v>7.17</v>
      </c>
      <c r="D43" s="200">
        <v>7.31</v>
      </c>
      <c r="E43" s="200">
        <v>8.9</v>
      </c>
      <c r="F43" s="200">
        <v>8.26</v>
      </c>
      <c r="G43" s="200">
        <v>8.28</v>
      </c>
      <c r="H43" s="200">
        <v>9.9</v>
      </c>
      <c r="I43" s="200">
        <v>9.18</v>
      </c>
      <c r="J43" s="200">
        <v>9.24</v>
      </c>
      <c r="K43" s="201" t="s">
        <v>104</v>
      </c>
      <c r="L43" s="202" t="s">
        <v>115</v>
      </c>
      <c r="M43" s="202" t="s">
        <v>114</v>
      </c>
      <c r="N43" s="202" t="s">
        <v>113</v>
      </c>
      <c r="O43" s="202" t="s">
        <v>112</v>
      </c>
      <c r="P43" s="202" t="s">
        <v>116</v>
      </c>
      <c r="Q43" s="202" t="s">
        <v>118</v>
      </c>
      <c r="R43" s="202" t="s">
        <v>117</v>
      </c>
      <c r="S43" s="202" t="s">
        <v>119</v>
      </c>
      <c r="T43" s="202" t="s">
        <v>172</v>
      </c>
      <c r="U43" s="202" t="s">
        <v>173</v>
      </c>
      <c r="V43" s="202" t="s">
        <v>174</v>
      </c>
      <c r="W43" s="202" t="s">
        <v>175</v>
      </c>
      <c r="X43" s="202" t="s">
        <v>176</v>
      </c>
      <c r="Y43" s="202" t="s">
        <v>177</v>
      </c>
      <c r="Z43" s="202" t="s">
        <v>178</v>
      </c>
      <c r="AA43" s="202" t="s">
        <v>179</v>
      </c>
      <c r="AB43" s="202" t="s">
        <v>180</v>
      </c>
      <c r="AC43" s="202" t="s">
        <v>231</v>
      </c>
      <c r="AD43" s="202" t="s">
        <v>357</v>
      </c>
      <c r="AE43" s="202" t="s">
        <v>358</v>
      </c>
      <c r="AF43" s="202" t="s">
        <v>338</v>
      </c>
      <c r="AG43" s="220" t="s">
        <v>339</v>
      </c>
      <c r="AH43" s="202" t="s">
        <v>341</v>
      </c>
      <c r="AI43" s="202" t="s">
        <v>342</v>
      </c>
      <c r="AJ43" s="202" t="s">
        <v>343</v>
      </c>
      <c r="AK43" s="202" t="s">
        <v>344</v>
      </c>
      <c r="AL43" s="202" t="s">
        <v>345</v>
      </c>
      <c r="AM43" s="202" t="s">
        <v>346</v>
      </c>
      <c r="AN43" s="202" t="s">
        <v>347</v>
      </c>
      <c r="AO43" s="202" t="s">
        <v>348</v>
      </c>
      <c r="AP43" s="202" t="s">
        <v>349</v>
      </c>
      <c r="AQ43" s="202" t="s">
        <v>350</v>
      </c>
    </row>
    <row r="44" spans="1:43" ht="15">
      <c r="A44" s="102" t="s">
        <v>353</v>
      </c>
      <c r="B44" s="103"/>
      <c r="C44" s="103" t="s">
        <v>105</v>
      </c>
      <c r="D44" s="103" t="s">
        <v>105</v>
      </c>
      <c r="E44" s="103" t="s">
        <v>105</v>
      </c>
      <c r="F44" s="103"/>
      <c r="G44" s="103" t="s">
        <v>105</v>
      </c>
      <c r="H44" s="103" t="s">
        <v>105</v>
      </c>
      <c r="I44" s="103"/>
      <c r="J44" s="103"/>
      <c r="K44" s="103"/>
      <c r="L44" s="104"/>
      <c r="M44" s="104"/>
      <c r="N44" s="104"/>
      <c r="O44" s="104"/>
      <c r="P44" s="104"/>
      <c r="Q44" s="104"/>
      <c r="R44" s="104"/>
      <c r="S44" s="104"/>
      <c r="T44" s="104"/>
      <c r="U44" s="104"/>
      <c r="V44" s="104"/>
      <c r="W44" s="104"/>
      <c r="X44" s="104"/>
      <c r="Y44" s="104"/>
      <c r="Z44" s="104"/>
      <c r="AA44" s="104"/>
      <c r="AB44" s="104" t="s">
        <v>105</v>
      </c>
      <c r="AC44" s="104" t="s">
        <v>105</v>
      </c>
      <c r="AD44" s="104" t="s">
        <v>105</v>
      </c>
      <c r="AE44" s="104" t="s">
        <v>105</v>
      </c>
      <c r="AF44" s="104"/>
      <c r="AG44" s="221" t="s">
        <v>359</v>
      </c>
      <c r="AH44" s="104"/>
      <c r="AI44" s="104"/>
      <c r="AJ44" s="104"/>
      <c r="AK44" s="104"/>
      <c r="AL44" s="104"/>
      <c r="AM44" s="104"/>
      <c r="AN44" s="104"/>
      <c r="AO44" s="104"/>
      <c r="AP44" s="104"/>
      <c r="AQ44" s="104"/>
    </row>
    <row r="45" spans="1:43" ht="15">
      <c r="A45" s="102" t="s">
        <v>106</v>
      </c>
      <c r="B45" s="103"/>
      <c r="C45" s="103"/>
      <c r="D45" s="103" t="s">
        <v>105</v>
      </c>
      <c r="E45" s="103"/>
      <c r="F45" s="103"/>
      <c r="G45" s="103"/>
      <c r="H45" s="103"/>
      <c r="I45" s="103"/>
      <c r="J45" s="103"/>
      <c r="K45" s="103"/>
      <c r="L45" s="104" t="s">
        <v>105</v>
      </c>
      <c r="M45" s="104" t="s">
        <v>105</v>
      </c>
      <c r="N45" s="104" t="s">
        <v>105</v>
      </c>
      <c r="O45" s="104" t="s">
        <v>105</v>
      </c>
      <c r="P45" s="104" t="s">
        <v>105</v>
      </c>
      <c r="Q45" s="104"/>
      <c r="R45" s="104"/>
      <c r="S45" s="104"/>
      <c r="T45" s="104"/>
      <c r="U45" s="104" t="s">
        <v>105</v>
      </c>
      <c r="V45" s="104"/>
      <c r="W45" s="104" t="s">
        <v>105</v>
      </c>
      <c r="X45" s="104"/>
      <c r="Y45" s="104"/>
      <c r="Z45" s="104" t="s">
        <v>105</v>
      </c>
      <c r="AA45" s="104" t="s">
        <v>105</v>
      </c>
      <c r="AB45" s="104" t="s">
        <v>105</v>
      </c>
      <c r="AC45" s="104"/>
      <c r="AD45" s="104"/>
      <c r="AE45" s="104"/>
      <c r="AF45" s="104"/>
      <c r="AG45" s="221" t="s">
        <v>105</v>
      </c>
      <c r="AH45" s="104" t="s">
        <v>105</v>
      </c>
      <c r="AI45" s="104"/>
      <c r="AJ45" s="104"/>
      <c r="AK45" s="104"/>
      <c r="AL45" s="104"/>
      <c r="AM45" s="104"/>
      <c r="AN45" s="104"/>
      <c r="AO45" s="104"/>
      <c r="AP45" s="104"/>
      <c r="AQ45" s="104"/>
    </row>
    <row r="46" spans="1:43" ht="15">
      <c r="A46" s="102" t="s">
        <v>107</v>
      </c>
      <c r="B46" s="103"/>
      <c r="C46" s="103"/>
      <c r="D46" s="103"/>
      <c r="E46" s="103" t="s">
        <v>105</v>
      </c>
      <c r="F46" s="103"/>
      <c r="G46" s="103" t="s">
        <v>105</v>
      </c>
      <c r="H46" s="103" t="s">
        <v>105</v>
      </c>
      <c r="I46" s="103"/>
      <c r="J46" s="103"/>
      <c r="K46" s="103"/>
      <c r="L46" s="104"/>
      <c r="M46" s="104"/>
      <c r="N46" s="104"/>
      <c r="O46" s="104" t="s">
        <v>105</v>
      </c>
      <c r="P46" s="104"/>
      <c r="Q46" s="104"/>
      <c r="R46" s="104"/>
      <c r="S46" s="104"/>
      <c r="T46" s="104"/>
      <c r="U46" s="104"/>
      <c r="V46" s="104"/>
      <c r="W46" s="104"/>
      <c r="X46" s="104"/>
      <c r="Y46" s="104"/>
      <c r="Z46" s="104"/>
      <c r="AA46" s="104"/>
      <c r="AB46" s="104"/>
      <c r="AC46" s="104"/>
      <c r="AD46" s="104"/>
      <c r="AE46" s="104"/>
      <c r="AF46" s="104"/>
      <c r="AG46" s="221"/>
      <c r="AH46" s="104"/>
      <c r="AI46" s="104"/>
      <c r="AJ46" s="104"/>
      <c r="AK46" s="104"/>
      <c r="AL46" s="104"/>
      <c r="AM46" s="104"/>
      <c r="AN46" s="104"/>
      <c r="AO46" s="104"/>
      <c r="AP46" s="104"/>
      <c r="AQ46" s="104"/>
    </row>
    <row r="47" spans="1:43" ht="15">
      <c r="A47" s="102" t="s">
        <v>108</v>
      </c>
      <c r="B47" s="103"/>
      <c r="C47" s="103"/>
      <c r="D47" s="103"/>
      <c r="E47" s="103"/>
      <c r="F47" s="103"/>
      <c r="G47" s="103" t="s">
        <v>105</v>
      </c>
      <c r="H47" s="103" t="s">
        <v>105</v>
      </c>
      <c r="I47" s="103"/>
      <c r="J47" s="103" t="s">
        <v>105</v>
      </c>
      <c r="K47" s="103"/>
      <c r="L47" s="104"/>
      <c r="M47" s="104"/>
      <c r="N47" s="104"/>
      <c r="O47" s="104" t="s">
        <v>105</v>
      </c>
      <c r="P47" s="104" t="s">
        <v>105</v>
      </c>
      <c r="Q47" s="104" t="s">
        <v>105</v>
      </c>
      <c r="R47" s="104"/>
      <c r="S47" s="104"/>
      <c r="T47" s="104"/>
      <c r="U47" s="104"/>
      <c r="V47" s="104"/>
      <c r="W47" s="104"/>
      <c r="X47" s="104"/>
      <c r="Y47" s="104"/>
      <c r="Z47" s="104"/>
      <c r="AA47" s="104" t="s">
        <v>105</v>
      </c>
      <c r="AB47" s="104" t="s">
        <v>105</v>
      </c>
      <c r="AC47" s="104"/>
      <c r="AD47" s="104"/>
      <c r="AE47" s="104"/>
      <c r="AF47" s="104"/>
      <c r="AG47" s="221" t="s">
        <v>105</v>
      </c>
      <c r="AH47" s="104" t="s">
        <v>105</v>
      </c>
      <c r="AI47" s="104" t="s">
        <v>105</v>
      </c>
      <c r="AJ47" s="104"/>
      <c r="AK47" s="104"/>
      <c r="AL47" s="104"/>
      <c r="AM47" s="104"/>
      <c r="AN47" s="104"/>
      <c r="AO47" s="104"/>
      <c r="AP47" s="104"/>
      <c r="AQ47" s="104"/>
    </row>
    <row r="48" spans="1:43" ht="15">
      <c r="A48" s="102" t="s">
        <v>109</v>
      </c>
      <c r="B48" s="103"/>
      <c r="C48" s="103"/>
      <c r="D48" s="103"/>
      <c r="E48" s="103"/>
      <c r="F48" s="103"/>
      <c r="G48" s="103"/>
      <c r="H48" s="103"/>
      <c r="I48" s="103"/>
      <c r="J48" s="103"/>
      <c r="K48" s="103"/>
      <c r="L48" s="104"/>
      <c r="M48" s="104"/>
      <c r="N48" s="104"/>
      <c r="O48" s="104"/>
      <c r="P48" s="104"/>
      <c r="Q48" s="104" t="s">
        <v>105</v>
      </c>
      <c r="R48" s="104" t="s">
        <v>105</v>
      </c>
      <c r="S48" s="104" t="s">
        <v>105</v>
      </c>
      <c r="T48" s="104" t="s">
        <v>105</v>
      </c>
      <c r="U48" s="104" t="s">
        <v>105</v>
      </c>
      <c r="V48" s="104" t="s">
        <v>105</v>
      </c>
      <c r="W48" s="104" t="s">
        <v>105</v>
      </c>
      <c r="X48" s="104" t="s">
        <v>105</v>
      </c>
      <c r="Y48" s="104" t="s">
        <v>105</v>
      </c>
      <c r="Z48" s="104" t="s">
        <v>105</v>
      </c>
      <c r="AA48" s="104" t="s">
        <v>105</v>
      </c>
      <c r="AB48" s="104" t="s">
        <v>105</v>
      </c>
      <c r="AC48" s="104" t="s">
        <v>105</v>
      </c>
      <c r="AD48" s="104" t="s">
        <v>105</v>
      </c>
      <c r="AE48" s="104" t="s">
        <v>105</v>
      </c>
      <c r="AF48" s="104" t="s">
        <v>105</v>
      </c>
      <c r="AG48" s="221" t="s">
        <v>105</v>
      </c>
      <c r="AH48" s="104" t="s">
        <v>105</v>
      </c>
      <c r="AI48" s="104" t="s">
        <v>105</v>
      </c>
      <c r="AJ48" s="104" t="s">
        <v>105</v>
      </c>
      <c r="AK48" s="104"/>
      <c r="AL48" s="104"/>
      <c r="AM48" s="104"/>
      <c r="AN48" s="104"/>
      <c r="AO48" s="104"/>
      <c r="AP48" s="104"/>
      <c r="AQ48" s="104"/>
    </row>
    <row r="49" spans="1:43" ht="15">
      <c r="A49" s="102" t="s">
        <v>110</v>
      </c>
      <c r="B49" s="103"/>
      <c r="C49" s="103"/>
      <c r="D49" s="103"/>
      <c r="E49" s="103"/>
      <c r="F49" s="103"/>
      <c r="G49" s="103"/>
      <c r="H49" s="103"/>
      <c r="I49" s="103"/>
      <c r="J49" s="103"/>
      <c r="K49" s="103"/>
      <c r="L49" s="104"/>
      <c r="M49" s="104"/>
      <c r="N49" s="104"/>
      <c r="O49" s="104"/>
      <c r="P49" s="104"/>
      <c r="Q49" s="104"/>
      <c r="R49" s="104"/>
      <c r="S49" s="104"/>
      <c r="T49" s="104"/>
      <c r="U49" s="104"/>
      <c r="V49" s="104"/>
      <c r="W49" s="104" t="s">
        <v>105</v>
      </c>
      <c r="X49" s="104" t="s">
        <v>105</v>
      </c>
      <c r="Y49" s="104" t="s">
        <v>105</v>
      </c>
      <c r="Z49" s="104"/>
      <c r="AA49" s="104"/>
      <c r="AB49" s="104"/>
      <c r="AC49" s="104" t="s">
        <v>105</v>
      </c>
      <c r="AD49" s="104" t="s">
        <v>105</v>
      </c>
      <c r="AE49" s="104" t="s">
        <v>105</v>
      </c>
      <c r="AF49" s="104" t="s">
        <v>105</v>
      </c>
      <c r="AG49" s="221"/>
      <c r="AH49" s="104"/>
      <c r="AI49" s="104"/>
      <c r="AJ49" s="104"/>
      <c r="AK49" s="104" t="s">
        <v>105</v>
      </c>
      <c r="AL49" s="104" t="s">
        <v>105</v>
      </c>
      <c r="AM49" s="104" t="s">
        <v>105</v>
      </c>
      <c r="AN49" s="104"/>
      <c r="AO49" s="104"/>
      <c r="AP49" s="104"/>
      <c r="AQ49" s="104"/>
    </row>
    <row r="50" spans="1:43" ht="15">
      <c r="A50" s="102" t="s">
        <v>111</v>
      </c>
      <c r="B50" s="103"/>
      <c r="C50" s="103"/>
      <c r="D50" s="103"/>
      <c r="E50" s="103"/>
      <c r="F50" s="103"/>
      <c r="G50" s="103"/>
      <c r="H50" s="103"/>
      <c r="I50" s="103"/>
      <c r="J50" s="103"/>
      <c r="K50" s="103"/>
      <c r="L50" s="104"/>
      <c r="M50" s="104"/>
      <c r="N50" s="104"/>
      <c r="O50" s="104"/>
      <c r="P50" s="104"/>
      <c r="Q50" s="104"/>
      <c r="R50" s="104"/>
      <c r="S50" s="104"/>
      <c r="T50" s="104"/>
      <c r="U50" s="104"/>
      <c r="V50" s="104"/>
      <c r="W50" s="104"/>
      <c r="X50" s="104"/>
      <c r="Y50" s="104"/>
      <c r="Z50" s="104"/>
      <c r="AA50" s="104"/>
      <c r="AB50" s="104"/>
      <c r="AC50" s="104"/>
      <c r="AD50" s="104"/>
      <c r="AE50" s="104"/>
      <c r="AF50" s="104"/>
      <c r="AG50" s="221"/>
      <c r="AH50" s="104"/>
      <c r="AI50" s="104"/>
      <c r="AJ50" s="104"/>
      <c r="AK50" s="104" t="s">
        <v>105</v>
      </c>
      <c r="AL50" s="104" t="s">
        <v>105</v>
      </c>
      <c r="AM50" s="104" t="s">
        <v>105</v>
      </c>
      <c r="AN50" s="104"/>
      <c r="AO50" s="104"/>
      <c r="AP50" s="104"/>
      <c r="AQ50" s="104"/>
    </row>
    <row r="51" spans="1:43" ht="15">
      <c r="A51" s="102" t="s">
        <v>340</v>
      </c>
      <c r="B51" s="103"/>
      <c r="C51" s="103"/>
      <c r="D51" s="103"/>
      <c r="E51" s="103"/>
      <c r="F51" s="103"/>
      <c r="G51" s="103"/>
      <c r="H51" s="103"/>
      <c r="I51" s="103"/>
      <c r="J51" s="103"/>
      <c r="K51" s="103"/>
      <c r="L51" s="104"/>
      <c r="M51" s="104"/>
      <c r="N51" s="104"/>
      <c r="O51" s="104"/>
      <c r="P51" s="104"/>
      <c r="Q51" s="104"/>
      <c r="R51" s="104"/>
      <c r="S51" s="104"/>
      <c r="T51" s="104"/>
      <c r="U51" s="104"/>
      <c r="V51" s="104"/>
      <c r="W51" s="104"/>
      <c r="X51" s="104"/>
      <c r="Y51" s="154"/>
      <c r="Z51" s="104"/>
      <c r="AA51" s="104"/>
      <c r="AB51" s="104"/>
      <c r="AC51" s="104"/>
      <c r="AD51" s="104"/>
      <c r="AE51" s="104"/>
      <c r="AF51" s="154"/>
      <c r="AG51" s="221"/>
      <c r="AH51" s="104"/>
      <c r="AI51" s="104"/>
      <c r="AJ51" s="104"/>
      <c r="AK51" s="104"/>
      <c r="AL51" s="104"/>
      <c r="AM51" s="104"/>
      <c r="AN51" s="104" t="s">
        <v>105</v>
      </c>
      <c r="AO51" s="104"/>
      <c r="AP51" s="104"/>
      <c r="AQ51" s="104"/>
    </row>
    <row r="52" spans="1:39" ht="15">
      <c r="A52" s="105"/>
      <c r="B52" s="49"/>
      <c r="C52" s="50"/>
      <c r="D52" s="50"/>
      <c r="E52" s="50"/>
      <c r="F52" s="50"/>
      <c r="G52" s="50"/>
      <c r="H52" s="50"/>
      <c r="I52" s="50"/>
      <c r="J52" s="50"/>
      <c r="K52" s="50"/>
      <c r="L52" s="50"/>
      <c r="M52" s="49"/>
      <c r="AG52" s="213"/>
      <c r="AH52" s="49"/>
      <c r="AI52" s="49"/>
      <c r="AJ52" s="49"/>
      <c r="AK52" s="49"/>
      <c r="AL52" s="49"/>
      <c r="AM52" s="49"/>
    </row>
    <row r="53" spans="1:43" ht="30.75">
      <c r="A53" s="203" t="s">
        <v>355</v>
      </c>
      <c r="B53" s="39"/>
      <c r="C53" s="39"/>
      <c r="D53" s="233"/>
      <c r="E53" s="233"/>
      <c r="F53" s="39"/>
      <c r="G53" s="39"/>
      <c r="H53" s="39"/>
      <c r="I53" s="39"/>
      <c r="J53" s="39"/>
      <c r="K53" s="39"/>
      <c r="L53" s="39"/>
      <c r="M53" s="39"/>
      <c r="N53" s="39"/>
      <c r="O53" s="39"/>
      <c r="P53" s="39"/>
      <c r="Q53" s="39"/>
      <c r="R53" s="39"/>
      <c r="AG53" s="222" t="s">
        <v>339</v>
      </c>
      <c r="AH53" s="204" t="s">
        <v>341</v>
      </c>
      <c r="AI53" s="204" t="s">
        <v>342</v>
      </c>
      <c r="AJ53" s="204" t="s">
        <v>343</v>
      </c>
      <c r="AK53" s="204" t="s">
        <v>344</v>
      </c>
      <c r="AL53" s="204" t="s">
        <v>345</v>
      </c>
      <c r="AM53" s="204" t="s">
        <v>346</v>
      </c>
      <c r="AN53" s="204" t="s">
        <v>347</v>
      </c>
      <c r="AO53" s="204" t="s">
        <v>348</v>
      </c>
      <c r="AP53" s="204" t="s">
        <v>349</v>
      </c>
      <c r="AQ53" s="204" t="s">
        <v>350</v>
      </c>
    </row>
    <row r="54" spans="1:43" ht="15">
      <c r="A54" s="102" t="s">
        <v>106</v>
      </c>
      <c r="B54" s="39"/>
      <c r="C54" s="39"/>
      <c r="D54" s="39"/>
      <c r="E54" s="39"/>
      <c r="F54" s="39"/>
      <c r="G54" s="39"/>
      <c r="H54" s="39"/>
      <c r="I54" s="39"/>
      <c r="J54" s="39"/>
      <c r="K54" s="39"/>
      <c r="L54" s="39"/>
      <c r="M54" s="39"/>
      <c r="N54" s="39"/>
      <c r="O54" s="39"/>
      <c r="P54" s="39"/>
      <c r="Q54" s="39"/>
      <c r="R54" s="39"/>
      <c r="AG54" s="221" t="s">
        <v>105</v>
      </c>
      <c r="AH54" s="104" t="s">
        <v>105</v>
      </c>
      <c r="AI54" s="104"/>
      <c r="AJ54" s="104"/>
      <c r="AK54" s="104"/>
      <c r="AL54" s="104"/>
      <c r="AM54" s="104"/>
      <c r="AN54" s="104"/>
      <c r="AO54" s="104"/>
      <c r="AP54" s="104"/>
      <c r="AQ54" s="104"/>
    </row>
    <row r="55" spans="1:43" ht="15">
      <c r="A55" s="102" t="s">
        <v>107</v>
      </c>
      <c r="B55" s="39"/>
      <c r="C55" s="39"/>
      <c r="D55" s="39"/>
      <c r="E55" s="39"/>
      <c r="F55" s="39"/>
      <c r="G55" s="39"/>
      <c r="H55" s="39"/>
      <c r="I55" s="39"/>
      <c r="J55" s="39"/>
      <c r="K55" s="39"/>
      <c r="L55" s="39"/>
      <c r="M55" s="39"/>
      <c r="N55" s="39"/>
      <c r="O55" s="39"/>
      <c r="P55" s="39"/>
      <c r="Q55" s="39"/>
      <c r="R55" s="39"/>
      <c r="AG55" s="221"/>
      <c r="AH55" s="104" t="s">
        <v>105</v>
      </c>
      <c r="AI55" s="104"/>
      <c r="AJ55" s="104"/>
      <c r="AK55" s="104"/>
      <c r="AL55" s="104"/>
      <c r="AM55" s="104"/>
      <c r="AN55" s="104"/>
      <c r="AO55" s="104"/>
      <c r="AP55" s="104"/>
      <c r="AQ55" s="104"/>
    </row>
    <row r="56" spans="1:43" ht="15">
      <c r="A56" s="102" t="s">
        <v>108</v>
      </c>
      <c r="B56" s="39"/>
      <c r="C56" s="39"/>
      <c r="D56" s="39"/>
      <c r="E56" s="39"/>
      <c r="F56" s="39"/>
      <c r="G56" s="39"/>
      <c r="H56" s="39"/>
      <c r="I56" s="39"/>
      <c r="J56" s="39"/>
      <c r="K56" s="39"/>
      <c r="L56" s="39"/>
      <c r="M56" s="39"/>
      <c r="N56" s="39"/>
      <c r="O56" s="39"/>
      <c r="P56" s="39"/>
      <c r="Q56" s="39"/>
      <c r="R56" s="39"/>
      <c r="AG56" s="221"/>
      <c r="AH56" s="104" t="s">
        <v>105</v>
      </c>
      <c r="AI56" s="104" t="s">
        <v>105</v>
      </c>
      <c r="AJ56" s="104" t="s">
        <v>105</v>
      </c>
      <c r="AK56" s="104"/>
      <c r="AL56" s="104"/>
      <c r="AM56" s="104"/>
      <c r="AN56" s="104"/>
      <c r="AO56" s="104"/>
      <c r="AP56" s="104"/>
      <c r="AQ56" s="104"/>
    </row>
    <row r="57" spans="1:43" ht="15">
      <c r="A57" s="102" t="s">
        <v>109</v>
      </c>
      <c r="B57" s="39"/>
      <c r="C57" s="39"/>
      <c r="D57" s="39"/>
      <c r="E57" s="39"/>
      <c r="F57" s="39"/>
      <c r="G57" s="39"/>
      <c r="H57" s="39"/>
      <c r="I57" s="39"/>
      <c r="J57" s="39"/>
      <c r="K57" s="39"/>
      <c r="L57" s="39"/>
      <c r="M57" s="39"/>
      <c r="N57" s="39"/>
      <c r="O57" s="39"/>
      <c r="P57" s="39"/>
      <c r="Q57" s="39"/>
      <c r="R57" s="39"/>
      <c r="AG57" s="221"/>
      <c r="AH57" s="104"/>
      <c r="AI57" s="104" t="s">
        <v>105</v>
      </c>
      <c r="AJ57" s="104" t="s">
        <v>105</v>
      </c>
      <c r="AK57" s="104"/>
      <c r="AL57" s="104"/>
      <c r="AM57" s="104"/>
      <c r="AN57" s="104"/>
      <c r="AO57" s="104"/>
      <c r="AP57" s="104"/>
      <c r="AQ57" s="104"/>
    </row>
    <row r="58" spans="1:43" ht="15">
      <c r="A58" s="102" t="s">
        <v>110</v>
      </c>
      <c r="B58" s="39"/>
      <c r="C58" s="39"/>
      <c r="D58" s="39"/>
      <c r="E58" s="39"/>
      <c r="F58" s="39"/>
      <c r="G58" s="39"/>
      <c r="H58" s="39"/>
      <c r="I58" s="39"/>
      <c r="J58" s="39"/>
      <c r="K58" s="39"/>
      <c r="L58" s="39"/>
      <c r="M58" s="39"/>
      <c r="N58" s="39"/>
      <c r="O58" s="39"/>
      <c r="P58" s="39"/>
      <c r="Q58" s="39"/>
      <c r="R58" s="39"/>
      <c r="AG58" s="221"/>
      <c r="AH58" s="104"/>
      <c r="AI58" s="104"/>
      <c r="AJ58" s="104"/>
      <c r="AK58" s="104" t="s">
        <v>105</v>
      </c>
      <c r="AL58" s="104" t="s">
        <v>105</v>
      </c>
      <c r="AM58" s="104"/>
      <c r="AN58" s="104"/>
      <c r="AO58" s="104"/>
      <c r="AP58" s="104"/>
      <c r="AQ58" s="104"/>
    </row>
    <row r="59" spans="1:43" ht="15">
      <c r="A59" s="102" t="s">
        <v>111</v>
      </c>
      <c r="B59" s="39"/>
      <c r="C59" s="39"/>
      <c r="D59" s="39"/>
      <c r="E59" s="39"/>
      <c r="F59" s="39"/>
      <c r="G59" s="39"/>
      <c r="H59" s="39"/>
      <c r="I59" s="39"/>
      <c r="J59" s="39"/>
      <c r="K59" s="39"/>
      <c r="L59" s="39"/>
      <c r="M59" s="39"/>
      <c r="N59" s="39"/>
      <c r="O59" s="39"/>
      <c r="P59" s="39"/>
      <c r="Q59" s="39"/>
      <c r="R59" s="39"/>
      <c r="AG59" s="221"/>
      <c r="AH59" s="104"/>
      <c r="AI59" s="104"/>
      <c r="AJ59" s="104"/>
      <c r="AK59" s="104"/>
      <c r="AL59" s="104"/>
      <c r="AM59" s="104" t="s">
        <v>105</v>
      </c>
      <c r="AN59" s="104"/>
      <c r="AO59" s="104"/>
      <c r="AP59" s="104"/>
      <c r="AQ59" s="104"/>
    </row>
    <row r="60" spans="1:43" ht="15">
      <c r="A60" s="102" t="s">
        <v>340</v>
      </c>
      <c r="B60" s="39"/>
      <c r="C60" s="39"/>
      <c r="D60" s="39"/>
      <c r="E60" s="39"/>
      <c r="F60" s="39"/>
      <c r="G60" s="39"/>
      <c r="H60" s="39"/>
      <c r="I60" s="39"/>
      <c r="J60" s="39"/>
      <c r="K60" s="39"/>
      <c r="L60" s="39"/>
      <c r="M60" s="39"/>
      <c r="N60" s="39"/>
      <c r="O60" s="39"/>
      <c r="P60" s="39"/>
      <c r="Q60" s="39"/>
      <c r="R60" s="39"/>
      <c r="AG60" s="221"/>
      <c r="AH60" s="104"/>
      <c r="AI60" s="104"/>
      <c r="AJ60" s="104"/>
      <c r="AK60" s="104"/>
      <c r="AL60" s="104"/>
      <c r="AM60" s="104"/>
      <c r="AN60" s="104" t="s">
        <v>105</v>
      </c>
      <c r="AO60" s="104"/>
      <c r="AP60" s="104"/>
      <c r="AQ60" s="104"/>
    </row>
    <row r="61" spans="1:39" ht="15">
      <c r="A61" s="39"/>
      <c r="B61" s="39"/>
      <c r="C61" s="39"/>
      <c r="D61" s="39"/>
      <c r="E61" s="39"/>
      <c r="F61" s="39"/>
      <c r="G61" s="39"/>
      <c r="H61" s="39"/>
      <c r="I61" s="39"/>
      <c r="J61" s="39"/>
      <c r="K61" s="39"/>
      <c r="L61" s="39"/>
      <c r="M61" s="39"/>
      <c r="N61" s="39"/>
      <c r="O61" s="39"/>
      <c r="P61" s="39"/>
      <c r="Q61" s="39"/>
      <c r="R61" s="39"/>
      <c r="AG61" s="213"/>
      <c r="AH61" s="49"/>
      <c r="AI61" s="49"/>
      <c r="AJ61" s="49"/>
      <c r="AK61" s="49"/>
      <c r="AL61" s="49"/>
      <c r="AM61" s="49"/>
    </row>
    <row r="62" spans="1:43" ht="30.75">
      <c r="A62" s="205" t="s">
        <v>356</v>
      </c>
      <c r="B62" s="39"/>
      <c r="C62" s="39"/>
      <c r="D62" s="39"/>
      <c r="E62" s="39"/>
      <c r="F62" s="39"/>
      <c r="G62" s="39"/>
      <c r="H62" s="39"/>
      <c r="I62" s="39"/>
      <c r="J62" s="39"/>
      <c r="K62" s="39"/>
      <c r="L62" s="39"/>
      <c r="M62" s="39"/>
      <c r="N62" s="39"/>
      <c r="O62" s="39"/>
      <c r="P62" s="39"/>
      <c r="Q62" s="39"/>
      <c r="R62" s="39"/>
      <c r="AG62" s="223" t="s">
        <v>339</v>
      </c>
      <c r="AH62" s="206" t="s">
        <v>341</v>
      </c>
      <c r="AI62" s="206" t="s">
        <v>342</v>
      </c>
      <c r="AJ62" s="206" t="s">
        <v>343</v>
      </c>
      <c r="AK62" s="206" t="s">
        <v>344</v>
      </c>
      <c r="AL62" s="206" t="s">
        <v>345</v>
      </c>
      <c r="AM62" s="206" t="s">
        <v>346</v>
      </c>
      <c r="AN62" s="206" t="s">
        <v>347</v>
      </c>
      <c r="AO62" s="206" t="s">
        <v>348</v>
      </c>
      <c r="AP62" s="206" t="s">
        <v>349</v>
      </c>
      <c r="AQ62" s="206" t="s">
        <v>350</v>
      </c>
    </row>
    <row r="63" spans="1:43" ht="15">
      <c r="A63" s="102" t="s">
        <v>106</v>
      </c>
      <c r="B63" s="39"/>
      <c r="C63" s="39"/>
      <c r="D63" s="39"/>
      <c r="E63" s="39"/>
      <c r="F63" s="39"/>
      <c r="G63" s="39"/>
      <c r="H63" s="39"/>
      <c r="I63" s="39"/>
      <c r="J63" s="39"/>
      <c r="K63" s="39"/>
      <c r="L63" s="39"/>
      <c r="M63" s="39"/>
      <c r="N63" s="39"/>
      <c r="O63" s="39"/>
      <c r="P63" s="39"/>
      <c r="Q63" s="39"/>
      <c r="R63" s="39"/>
      <c r="AG63" s="221"/>
      <c r="AH63" s="104"/>
      <c r="AI63" s="104"/>
      <c r="AJ63" s="104"/>
      <c r="AK63" s="104" t="s">
        <v>105</v>
      </c>
      <c r="AL63" s="104" t="s">
        <v>105</v>
      </c>
      <c r="AM63" s="104"/>
      <c r="AN63" s="104"/>
      <c r="AO63" s="104"/>
      <c r="AP63" s="104"/>
      <c r="AQ63" s="104"/>
    </row>
    <row r="64" spans="1:43" ht="15">
      <c r="A64" s="102" t="s">
        <v>107</v>
      </c>
      <c r="B64" s="39"/>
      <c r="C64" s="39"/>
      <c r="D64" s="39"/>
      <c r="E64" s="39"/>
      <c r="F64" s="39"/>
      <c r="G64" s="39"/>
      <c r="H64" s="39"/>
      <c r="I64" s="39"/>
      <c r="J64" s="39"/>
      <c r="K64" s="39"/>
      <c r="L64" s="39"/>
      <c r="M64" s="39"/>
      <c r="N64" s="39"/>
      <c r="O64" s="39"/>
      <c r="P64" s="39"/>
      <c r="Q64" s="39"/>
      <c r="R64" s="39"/>
      <c r="AG64" s="221"/>
      <c r="AH64" s="104"/>
      <c r="AI64" s="104"/>
      <c r="AJ64" s="104"/>
      <c r="AK64" s="104" t="s">
        <v>105</v>
      </c>
      <c r="AL64" s="104" t="s">
        <v>105</v>
      </c>
      <c r="AM64" s="104"/>
      <c r="AN64" s="104"/>
      <c r="AO64" s="104"/>
      <c r="AP64" s="104"/>
      <c r="AQ64" s="104"/>
    </row>
    <row r="65" spans="1:43" ht="15">
      <c r="A65" s="102" t="s">
        <v>108</v>
      </c>
      <c r="B65" s="39"/>
      <c r="C65" s="39"/>
      <c r="D65" s="39"/>
      <c r="E65" s="39"/>
      <c r="F65" s="39"/>
      <c r="G65" s="39"/>
      <c r="H65" s="39"/>
      <c r="I65" s="39"/>
      <c r="J65" s="39"/>
      <c r="K65" s="39"/>
      <c r="L65" s="39"/>
      <c r="M65" s="39"/>
      <c r="N65" s="39"/>
      <c r="O65" s="39"/>
      <c r="P65" s="39"/>
      <c r="Q65" s="39"/>
      <c r="R65" s="39"/>
      <c r="AG65" s="221"/>
      <c r="AH65" s="104"/>
      <c r="AI65" s="104"/>
      <c r="AJ65" s="104"/>
      <c r="AK65" s="104"/>
      <c r="AL65" s="104"/>
      <c r="AM65" s="104"/>
      <c r="AN65" s="104"/>
      <c r="AO65" s="104"/>
      <c r="AP65" s="104"/>
      <c r="AQ65" s="104"/>
    </row>
    <row r="66" spans="1:43" ht="15">
      <c r="A66" s="102" t="s">
        <v>109</v>
      </c>
      <c r="B66" s="39"/>
      <c r="C66" s="39"/>
      <c r="D66" s="39"/>
      <c r="E66" s="39"/>
      <c r="F66" s="39"/>
      <c r="G66" s="39"/>
      <c r="H66" s="39"/>
      <c r="I66" s="39"/>
      <c r="J66" s="39"/>
      <c r="K66" s="39"/>
      <c r="L66" s="39"/>
      <c r="M66" s="39"/>
      <c r="N66" s="39"/>
      <c r="O66" s="39"/>
      <c r="P66" s="39"/>
      <c r="Q66" s="39"/>
      <c r="R66" s="39"/>
      <c r="AG66" s="221"/>
      <c r="AH66" s="104"/>
      <c r="AI66" s="104"/>
      <c r="AJ66" s="104"/>
      <c r="AK66" s="104"/>
      <c r="AL66" s="104"/>
      <c r="AM66" s="104"/>
      <c r="AN66" s="104"/>
      <c r="AO66" s="104"/>
      <c r="AP66" s="104"/>
      <c r="AQ66" s="104"/>
    </row>
    <row r="67" spans="1:43" ht="15">
      <c r="A67" s="102" t="s">
        <v>110</v>
      </c>
      <c r="B67" s="39"/>
      <c r="C67" s="39"/>
      <c r="D67" s="39"/>
      <c r="E67" s="39"/>
      <c r="F67" s="39"/>
      <c r="G67" s="39"/>
      <c r="H67" s="39"/>
      <c r="I67" s="39"/>
      <c r="J67" s="39"/>
      <c r="K67" s="39"/>
      <c r="L67" s="39"/>
      <c r="M67" s="39"/>
      <c r="N67" s="39"/>
      <c r="O67" s="39"/>
      <c r="P67" s="39"/>
      <c r="Q67" s="39"/>
      <c r="R67" s="39"/>
      <c r="AG67" s="221"/>
      <c r="AH67" s="104"/>
      <c r="AI67" s="104"/>
      <c r="AJ67" s="104"/>
      <c r="AK67" s="104"/>
      <c r="AL67" s="104"/>
      <c r="AM67" s="104"/>
      <c r="AN67" s="104"/>
      <c r="AO67" s="104"/>
      <c r="AP67" s="104"/>
      <c r="AQ67" s="104"/>
    </row>
    <row r="68" spans="1:43" ht="15">
      <c r="A68" s="102" t="s">
        <v>111</v>
      </c>
      <c r="B68" s="39"/>
      <c r="C68" s="39"/>
      <c r="D68" s="39"/>
      <c r="E68" s="39"/>
      <c r="F68" s="39"/>
      <c r="G68" s="39"/>
      <c r="H68" s="39"/>
      <c r="I68" s="39"/>
      <c r="J68" s="39"/>
      <c r="K68" s="39"/>
      <c r="L68" s="39"/>
      <c r="M68" s="39"/>
      <c r="N68" s="39"/>
      <c r="O68" s="39"/>
      <c r="P68" s="39"/>
      <c r="Q68" s="39"/>
      <c r="R68" s="39"/>
      <c r="AG68" s="221"/>
      <c r="AH68" s="104"/>
      <c r="AI68" s="104"/>
      <c r="AJ68" s="104"/>
      <c r="AK68" s="104"/>
      <c r="AL68" s="104"/>
      <c r="AM68" s="104"/>
      <c r="AN68" s="104"/>
      <c r="AO68" s="104"/>
      <c r="AP68" s="104"/>
      <c r="AQ68" s="104"/>
    </row>
    <row r="69" spans="1:43" ht="15">
      <c r="A69" s="102" t="s">
        <v>340</v>
      </c>
      <c r="B69" s="39"/>
      <c r="C69" s="39"/>
      <c r="D69" s="39"/>
      <c r="E69" s="39"/>
      <c r="F69" s="39"/>
      <c r="G69" s="39"/>
      <c r="H69" s="39"/>
      <c r="I69" s="39"/>
      <c r="J69" s="39"/>
      <c r="K69" s="39"/>
      <c r="L69" s="39"/>
      <c r="M69" s="39"/>
      <c r="N69" s="39"/>
      <c r="O69" s="39"/>
      <c r="P69" s="39"/>
      <c r="Q69" s="39"/>
      <c r="R69" s="39"/>
      <c r="AG69" s="221"/>
      <c r="AH69" s="104"/>
      <c r="AI69" s="104"/>
      <c r="AJ69" s="104"/>
      <c r="AK69" s="104"/>
      <c r="AL69" s="104"/>
      <c r="AM69" s="104"/>
      <c r="AN69" s="104"/>
      <c r="AO69" s="104"/>
      <c r="AP69" s="104"/>
      <c r="AQ69" s="104"/>
    </row>
    <row r="70" spans="1:18" ht="15">
      <c r="A70" s="39"/>
      <c r="B70" s="39"/>
      <c r="C70" s="39"/>
      <c r="D70" s="39"/>
      <c r="E70" s="39"/>
      <c r="F70" s="39"/>
      <c r="G70" s="39"/>
      <c r="H70" s="39"/>
      <c r="I70" s="39"/>
      <c r="J70" s="39"/>
      <c r="K70" s="39"/>
      <c r="L70" s="39"/>
      <c r="M70" s="39"/>
      <c r="N70" s="39"/>
      <c r="O70" s="39"/>
      <c r="P70" s="39"/>
      <c r="Q70" s="39"/>
      <c r="R70" s="39"/>
    </row>
    <row r="71" spans="1:18" ht="15">
      <c r="A71" s="39"/>
      <c r="B71" s="39"/>
      <c r="C71" s="39"/>
      <c r="D71" s="39"/>
      <c r="E71" s="39"/>
      <c r="F71" s="39"/>
      <c r="G71" s="39"/>
      <c r="H71" s="39"/>
      <c r="I71" s="39"/>
      <c r="J71" s="39"/>
      <c r="K71" s="39"/>
      <c r="L71" s="39"/>
      <c r="M71" s="39"/>
      <c r="N71" s="39"/>
      <c r="O71" s="39"/>
      <c r="P71" s="39"/>
      <c r="Q71" s="39"/>
      <c r="R71" s="39"/>
    </row>
    <row r="72" spans="1:7" ht="15">
      <c r="A72" s="39"/>
      <c r="G72" s="62"/>
    </row>
  </sheetData>
  <sheetProtection/>
  <mergeCells count="18">
    <mergeCell ref="D36:E36"/>
    <mergeCell ref="D53:E53"/>
    <mergeCell ref="L42:N42"/>
    <mergeCell ref="L33:Q33"/>
    <mergeCell ref="D10:E10"/>
    <mergeCell ref="D19:E19"/>
    <mergeCell ref="D21:E21"/>
    <mergeCell ref="D22:E22"/>
    <mergeCell ref="D31:E31"/>
    <mergeCell ref="N4:AF4"/>
    <mergeCell ref="L1:AF1"/>
    <mergeCell ref="AG42:AI42"/>
    <mergeCell ref="AG9:AI9"/>
    <mergeCell ref="O42:V42"/>
    <mergeCell ref="R33:W33"/>
    <mergeCell ref="X33:AA33"/>
    <mergeCell ref="Z42:AF42"/>
    <mergeCell ref="AG1:AT1"/>
  </mergeCells>
  <conditionalFormatting sqref="J11:L11">
    <cfRule type="cellIs" priority="2" dxfId="1" operator="equal" stopIfTrue="1">
      <formula>"x"</formula>
    </cfRule>
  </conditionalFormatting>
  <conditionalFormatting sqref="L47:L48 L57:M61 J59 J56 J38 L37:L38 J48 L42 J43 L39:N39 M49:N49 K12:L17 J15 AJ12:AK17 L54:L56 K54:K61">
    <cfRule type="cellIs" priority="1" dxfId="0" operator="equal" stopIfTrue="1">
      <formula>"x"</formula>
    </cfRule>
  </conditionalFormatting>
  <printOptions gridLines="1"/>
  <pageMargins left="0.25" right="0.25" top="0.75" bottom="0.75" header="0.3" footer="0.3"/>
  <pageSetup fitToHeight="1" fitToWidth="1" horizontalDpi="600" verticalDpi="600" orientation="landscape" paperSize="5" scale="36" r:id="rId1"/>
</worksheet>
</file>

<file path=xl/worksheets/sheet3.xml><?xml version="1.0" encoding="utf-8"?>
<worksheet xmlns="http://schemas.openxmlformats.org/spreadsheetml/2006/main" xmlns:r="http://schemas.openxmlformats.org/officeDocument/2006/relationships">
  <dimension ref="A1:A1"/>
  <sheetViews>
    <sheetView zoomScale="70" zoomScaleNormal="70" zoomScalePageLayoutView="0" workbookViewId="0" topLeftCell="A1">
      <selection activeCell="AC43" sqref="AC43"/>
    </sheetView>
  </sheetViews>
  <sheetFormatPr defaultColWidth="9.140625" defaultRowHeight="12.7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D33"/>
  <sheetViews>
    <sheetView zoomScalePageLayoutView="0" workbookViewId="0" topLeftCell="A1">
      <selection activeCell="A19" sqref="A19"/>
    </sheetView>
  </sheetViews>
  <sheetFormatPr defaultColWidth="9.140625" defaultRowHeight="12.75"/>
  <cols>
    <col min="1" max="1" width="4.57421875" style="0" customWidth="1"/>
    <col min="2" max="2" width="37.8515625" style="39" bestFit="1" customWidth="1"/>
    <col min="3" max="3" width="36.28125" style="123" customWidth="1"/>
    <col min="4" max="4" width="150.00390625" style="6" customWidth="1"/>
  </cols>
  <sheetData>
    <row r="1" spans="1:4" ht="20.25">
      <c r="A1" s="239" t="str">
        <f>'Setup and context links'!A2</f>
        <v>MIC Special Session</v>
      </c>
      <c r="B1" s="239"/>
      <c r="C1" s="239"/>
      <c r="D1" s="239"/>
    </row>
    <row r="2" spans="1:4" ht="18">
      <c r="A2" s="240" t="str">
        <f>'Setup and context links'!A5</f>
        <v>Distributed Energy Resources</v>
      </c>
      <c r="B2" s="240"/>
      <c r="C2" s="240"/>
      <c r="D2" s="240"/>
    </row>
    <row r="3" spans="1:4" ht="18">
      <c r="A3" s="241" t="s">
        <v>17</v>
      </c>
      <c r="B3" s="241"/>
      <c r="C3" s="241"/>
      <c r="D3" s="241"/>
    </row>
    <row r="4" spans="1:4" ht="31.5" thickBot="1">
      <c r="A4" s="44"/>
      <c r="B4" s="45" t="s">
        <v>77</v>
      </c>
      <c r="C4" s="128" t="s">
        <v>184</v>
      </c>
      <c r="D4" s="46" t="s">
        <v>85</v>
      </c>
    </row>
    <row r="5" spans="1:4" ht="15">
      <c r="A5" s="42">
        <v>1</v>
      </c>
      <c r="B5" s="42" t="s">
        <v>79</v>
      </c>
      <c r="C5" s="42"/>
      <c r="D5" s="43" t="s">
        <v>47</v>
      </c>
    </row>
    <row r="6" spans="1:4" ht="45">
      <c r="A6" s="42">
        <v>2</v>
      </c>
      <c r="B6" s="42" t="s">
        <v>79</v>
      </c>
      <c r="C6" s="42"/>
      <c r="D6" s="43" t="s">
        <v>51</v>
      </c>
    </row>
    <row r="7" spans="1:4" ht="30">
      <c r="A7" s="42">
        <v>3</v>
      </c>
      <c r="B7" s="42" t="s">
        <v>79</v>
      </c>
      <c r="C7" s="42"/>
      <c r="D7" s="43" t="s">
        <v>49</v>
      </c>
    </row>
    <row r="8" spans="1:4" ht="15">
      <c r="A8" s="42">
        <v>4</v>
      </c>
      <c r="B8" s="42" t="s">
        <v>79</v>
      </c>
      <c r="C8" s="42"/>
      <c r="D8" s="43" t="s">
        <v>76</v>
      </c>
    </row>
    <row r="9" spans="1:4" s="6" customFormat="1" ht="15">
      <c r="A9" s="42">
        <v>5</v>
      </c>
      <c r="B9" s="42" t="s">
        <v>79</v>
      </c>
      <c r="C9" s="42"/>
      <c r="D9" s="43" t="s">
        <v>54</v>
      </c>
    </row>
    <row r="10" spans="1:4" s="6" customFormat="1" ht="15">
      <c r="A10" s="42">
        <v>6</v>
      </c>
      <c r="B10" s="42" t="s">
        <v>79</v>
      </c>
      <c r="C10" s="42"/>
      <c r="D10" s="43" t="s">
        <v>56</v>
      </c>
    </row>
    <row r="11" spans="1:4" s="6" customFormat="1" ht="15">
      <c r="A11" s="42">
        <v>7</v>
      </c>
      <c r="B11" s="42" t="s">
        <v>79</v>
      </c>
      <c r="C11" s="42"/>
      <c r="D11" s="43" t="s">
        <v>58</v>
      </c>
    </row>
    <row r="12" spans="1:4" s="6" customFormat="1" ht="15">
      <c r="A12" s="42">
        <v>8</v>
      </c>
      <c r="B12" s="42" t="s">
        <v>78</v>
      </c>
      <c r="C12" s="42"/>
      <c r="D12" s="43" t="s">
        <v>44</v>
      </c>
    </row>
    <row r="13" spans="1:4" s="6" customFormat="1" ht="15">
      <c r="A13" s="42">
        <v>9</v>
      </c>
      <c r="B13" s="42" t="s">
        <v>78</v>
      </c>
      <c r="C13" s="42"/>
      <c r="D13" s="43" t="s">
        <v>46</v>
      </c>
    </row>
    <row r="14" spans="1:4" s="6" customFormat="1" ht="15">
      <c r="A14" s="42">
        <v>10</v>
      </c>
      <c r="B14" s="42" t="s">
        <v>78</v>
      </c>
      <c r="C14" s="42"/>
      <c r="D14" s="43" t="s">
        <v>61</v>
      </c>
    </row>
    <row r="15" spans="1:4" s="6" customFormat="1" ht="30">
      <c r="A15" s="42">
        <v>11</v>
      </c>
      <c r="B15" s="42" t="s">
        <v>78</v>
      </c>
      <c r="C15" s="42"/>
      <c r="D15" s="43" t="s">
        <v>62</v>
      </c>
    </row>
    <row r="16" spans="1:4" ht="30">
      <c r="A16" s="42">
        <v>12</v>
      </c>
      <c r="B16" s="42" t="s">
        <v>78</v>
      </c>
      <c r="C16" s="42"/>
      <c r="D16" s="43" t="s">
        <v>87</v>
      </c>
    </row>
    <row r="17" spans="1:4" ht="30">
      <c r="A17" s="42">
        <v>13</v>
      </c>
      <c r="B17" s="42" t="s">
        <v>80</v>
      </c>
      <c r="C17" s="42"/>
      <c r="D17" s="43" t="s">
        <v>86</v>
      </c>
    </row>
    <row r="18" spans="1:4" ht="15">
      <c r="A18" s="42">
        <v>14</v>
      </c>
      <c r="B18" s="42" t="s">
        <v>80</v>
      </c>
      <c r="C18" s="42"/>
      <c r="D18" s="43" t="s">
        <v>65</v>
      </c>
    </row>
    <row r="19" spans="1:4" ht="30">
      <c r="A19" s="42">
        <v>15</v>
      </c>
      <c r="B19" s="42" t="s">
        <v>80</v>
      </c>
      <c r="C19" s="42"/>
      <c r="D19" s="43" t="s">
        <v>64</v>
      </c>
    </row>
    <row r="20" spans="1:4" ht="15">
      <c r="A20" s="42">
        <v>16</v>
      </c>
      <c r="B20" s="42" t="s">
        <v>80</v>
      </c>
      <c r="C20" s="42"/>
      <c r="D20" s="43" t="s">
        <v>66</v>
      </c>
    </row>
    <row r="21" spans="1:4" ht="15">
      <c r="A21" s="42">
        <v>17</v>
      </c>
      <c r="B21" s="42" t="s">
        <v>80</v>
      </c>
      <c r="C21" s="42"/>
      <c r="D21" s="43" t="s">
        <v>57</v>
      </c>
    </row>
    <row r="22" spans="1:4" ht="15">
      <c r="A22" s="42">
        <v>18</v>
      </c>
      <c r="B22" s="42" t="s">
        <v>80</v>
      </c>
      <c r="C22" s="42"/>
      <c r="D22" s="43" t="s">
        <v>59</v>
      </c>
    </row>
    <row r="23" spans="1:4" ht="15">
      <c r="A23" s="42">
        <v>19</v>
      </c>
      <c r="B23" s="42" t="s">
        <v>80</v>
      </c>
      <c r="C23" s="42"/>
      <c r="D23" s="43" t="s">
        <v>60</v>
      </c>
    </row>
    <row r="24" spans="1:4" ht="15">
      <c r="A24" s="42">
        <v>20</v>
      </c>
      <c r="B24" s="42" t="s">
        <v>82</v>
      </c>
      <c r="C24" s="42"/>
      <c r="D24" s="43" t="s">
        <v>53</v>
      </c>
    </row>
    <row r="25" spans="1:4" ht="15">
      <c r="A25" s="42">
        <v>21</v>
      </c>
      <c r="B25" s="42" t="s">
        <v>82</v>
      </c>
      <c r="C25" s="42"/>
      <c r="D25" s="43" t="s">
        <v>52</v>
      </c>
    </row>
    <row r="26" spans="1:4" ht="15">
      <c r="A26" s="42">
        <v>22</v>
      </c>
      <c r="B26" s="42" t="s">
        <v>82</v>
      </c>
      <c r="C26" s="42"/>
      <c r="D26" s="43" t="s">
        <v>67</v>
      </c>
    </row>
    <row r="27" spans="1:4" ht="15">
      <c r="A27" s="42">
        <v>23</v>
      </c>
      <c r="B27" s="42" t="s">
        <v>82</v>
      </c>
      <c r="C27" s="42"/>
      <c r="D27" s="43" t="s">
        <v>55</v>
      </c>
    </row>
    <row r="28" spans="1:4" ht="30">
      <c r="A28" s="42">
        <v>24</v>
      </c>
      <c r="B28" s="42" t="s">
        <v>82</v>
      </c>
      <c r="C28" s="42"/>
      <c r="D28" s="43" t="s">
        <v>63</v>
      </c>
    </row>
    <row r="29" spans="1:4" ht="15">
      <c r="A29" s="42">
        <v>25</v>
      </c>
      <c r="B29" s="42" t="s">
        <v>84</v>
      </c>
      <c r="C29" s="42"/>
      <c r="D29" s="43" t="s">
        <v>83</v>
      </c>
    </row>
    <row r="30" spans="1:4" ht="15">
      <c r="A30" s="42">
        <v>26</v>
      </c>
      <c r="B30" s="42" t="s">
        <v>81</v>
      </c>
      <c r="C30" s="42"/>
      <c r="D30" s="43" t="s">
        <v>45</v>
      </c>
    </row>
    <row r="31" spans="1:4" ht="15">
      <c r="A31" s="42">
        <v>27</v>
      </c>
      <c r="B31" s="42" t="s">
        <v>81</v>
      </c>
      <c r="C31" s="42"/>
      <c r="D31" s="43" t="s">
        <v>50</v>
      </c>
    </row>
    <row r="32" spans="1:4" ht="15">
      <c r="A32" s="42">
        <v>28</v>
      </c>
      <c r="B32" s="42" t="s">
        <v>81</v>
      </c>
      <c r="C32" s="42"/>
      <c r="D32" s="43" t="s">
        <v>75</v>
      </c>
    </row>
    <row r="33" ht="14.25">
      <c r="D33" s="37"/>
    </row>
  </sheetData>
  <sheetProtection/>
  <autoFilter ref="B4:D4">
    <sortState ref="B5:D33">
      <sortCondition sortBy="value" ref="B5:B33"/>
    </sortState>
  </autoFilter>
  <mergeCells count="3">
    <mergeCell ref="A1:D1"/>
    <mergeCell ref="A2:D2"/>
    <mergeCell ref="A3:D3"/>
  </mergeCells>
  <printOptions/>
  <pageMargins left="0.7" right="0.7" top="0.75" bottom="0.75" header="0.3" footer="0.3"/>
  <pageSetup horizontalDpi="200" verticalDpi="2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W54"/>
  <sheetViews>
    <sheetView zoomScale="50" zoomScaleNormal="50" workbookViewId="0" topLeftCell="A1">
      <pane xSplit="3" ySplit="3" topLeftCell="D4" activePane="bottomRight" state="frozen"/>
      <selection pane="topLeft" activeCell="A1" sqref="A1"/>
      <selection pane="topRight" activeCell="C1" sqref="C1"/>
      <selection pane="bottomLeft" activeCell="A7" sqref="A7"/>
      <selection pane="bottomRight" activeCell="D3" sqref="D3"/>
    </sheetView>
  </sheetViews>
  <sheetFormatPr defaultColWidth="9.140625" defaultRowHeight="12.75"/>
  <cols>
    <col min="1" max="2" width="8.8515625" style="111" customWidth="1"/>
    <col min="3" max="3" width="42.140625" style="111" customWidth="1"/>
    <col min="4" max="4" width="14.28125" style="111" bestFit="1" customWidth="1"/>
    <col min="5" max="9" width="32.28125" style="111" customWidth="1"/>
    <col min="10" max="10" width="42.57421875" style="111" customWidth="1"/>
    <col min="11" max="14" width="32.28125" style="111" customWidth="1"/>
    <col min="15" max="15" width="8.8515625" style="111" customWidth="1"/>
    <col min="16" max="16" width="13.140625" style="111" bestFit="1" customWidth="1"/>
    <col min="17" max="16384" width="8.8515625" style="111" customWidth="1"/>
  </cols>
  <sheetData>
    <row r="1" spans="2:11" ht="51" customHeight="1">
      <c r="B1" s="110"/>
      <c r="C1" s="141" t="s">
        <v>364</v>
      </c>
      <c r="D1" s="243" t="str">
        <f>'Setup and context links'!A2&amp;"--"&amp;'Setup and context links'!A5&amp;"--OPTIONS MATRIX"</f>
        <v>MIC Special Session--Distributed Energy Resources--OPTIONS MATRIX</v>
      </c>
      <c r="E1" s="243"/>
      <c r="F1" s="243"/>
      <c r="G1" s="243"/>
      <c r="H1" s="243"/>
      <c r="I1" s="243"/>
      <c r="J1" s="122"/>
      <c r="K1" s="122"/>
    </row>
    <row r="2" spans="2:14" ht="23.25" thickBot="1">
      <c r="B2" s="112"/>
      <c r="C2" s="129" t="s">
        <v>12</v>
      </c>
      <c r="D2" s="112"/>
      <c r="E2" s="242" t="s">
        <v>11</v>
      </c>
      <c r="F2" s="242"/>
      <c r="G2" s="242"/>
      <c r="H2" s="248" t="s">
        <v>152</v>
      </c>
      <c r="I2" s="248"/>
      <c r="J2" s="248"/>
      <c r="K2" s="248"/>
      <c r="L2" s="248"/>
      <c r="M2" s="248"/>
      <c r="N2" s="248"/>
    </row>
    <row r="3" spans="2:23" ht="95.25" customHeight="1" thickTop="1">
      <c r="B3" s="130" t="s">
        <v>13</v>
      </c>
      <c r="C3" s="140" t="s">
        <v>295</v>
      </c>
      <c r="D3" s="130" t="s">
        <v>20</v>
      </c>
      <c r="E3" s="147" t="s">
        <v>246</v>
      </c>
      <c r="F3" s="147" t="s">
        <v>244</v>
      </c>
      <c r="G3" s="155" t="s">
        <v>245</v>
      </c>
      <c r="H3" s="130" t="s">
        <v>0</v>
      </c>
      <c r="I3" s="130" t="s">
        <v>1</v>
      </c>
      <c r="J3" s="130" t="s">
        <v>2</v>
      </c>
      <c r="K3" s="130" t="s">
        <v>3</v>
      </c>
      <c r="L3" s="130" t="s">
        <v>4</v>
      </c>
      <c r="M3" s="142" t="s">
        <v>160</v>
      </c>
      <c r="N3" s="130" t="s">
        <v>277</v>
      </c>
      <c r="O3" s="113"/>
      <c r="P3" s="113"/>
      <c r="Q3" s="113"/>
      <c r="R3" s="113"/>
      <c r="S3" s="113"/>
      <c r="T3" s="113"/>
      <c r="U3" s="113"/>
      <c r="V3" s="113"/>
      <c r="W3" s="113"/>
    </row>
    <row r="4" spans="2:23" ht="175.5" customHeight="1">
      <c r="B4" s="131">
        <v>1</v>
      </c>
      <c r="C4" s="148" t="s">
        <v>203</v>
      </c>
      <c r="D4" s="131"/>
      <c r="E4" s="131"/>
      <c r="F4" s="131"/>
      <c r="G4" s="156"/>
      <c r="H4" s="131"/>
      <c r="I4" s="131"/>
      <c r="J4" s="131"/>
      <c r="K4" s="131"/>
      <c r="L4" s="133"/>
      <c r="M4" s="133"/>
      <c r="N4" s="133"/>
      <c r="O4" s="113"/>
      <c r="P4" s="113"/>
      <c r="Q4" s="113"/>
      <c r="R4" s="113"/>
      <c r="S4" s="113"/>
      <c r="T4" s="113"/>
      <c r="U4" s="113"/>
      <c r="V4" s="113"/>
      <c r="W4" s="113"/>
    </row>
    <row r="5" spans="1:23" ht="208.5">
      <c r="A5" s="250" t="s">
        <v>363</v>
      </c>
      <c r="B5" s="131">
        <v>1.1</v>
      </c>
      <c r="C5" s="131" t="s">
        <v>141</v>
      </c>
      <c r="D5" s="131"/>
      <c r="E5" s="131" t="s">
        <v>188</v>
      </c>
      <c r="F5" s="131" t="s">
        <v>189</v>
      </c>
      <c r="G5" s="156" t="s">
        <v>122</v>
      </c>
      <c r="H5" s="131" t="s">
        <v>204</v>
      </c>
      <c r="I5" s="131" t="s">
        <v>361</v>
      </c>
      <c r="J5" s="131"/>
      <c r="K5" s="131"/>
      <c r="L5" s="133"/>
      <c r="M5" s="133"/>
      <c r="N5" s="133"/>
      <c r="O5" s="113"/>
      <c r="P5" s="113"/>
      <c r="Q5" s="113"/>
      <c r="R5" s="113"/>
      <c r="S5" s="113"/>
      <c r="T5" s="113"/>
      <c r="U5" s="113"/>
      <c r="V5" s="113"/>
      <c r="W5" s="113"/>
    </row>
    <row r="6" spans="1:23" ht="186.75" customHeight="1">
      <c r="A6" s="250"/>
      <c r="B6" s="131">
        <v>1.2</v>
      </c>
      <c r="C6" s="131" t="s">
        <v>121</v>
      </c>
      <c r="D6" s="131"/>
      <c r="E6" s="131" t="s">
        <v>123</v>
      </c>
      <c r="F6" s="131" t="s">
        <v>142</v>
      </c>
      <c r="G6" s="156" t="s">
        <v>153</v>
      </c>
      <c r="H6" s="131" t="s">
        <v>205</v>
      </c>
      <c r="I6" s="131" t="s">
        <v>206</v>
      </c>
      <c r="J6" s="131" t="s">
        <v>143</v>
      </c>
      <c r="K6" s="131"/>
      <c r="L6" s="133"/>
      <c r="M6" s="133"/>
      <c r="N6" s="133"/>
      <c r="O6" s="113"/>
      <c r="P6" s="113"/>
      <c r="Q6" s="113"/>
      <c r="R6" s="113"/>
      <c r="S6" s="113"/>
      <c r="T6" s="113"/>
      <c r="U6" s="113"/>
      <c r="V6" s="113"/>
      <c r="W6" s="113"/>
    </row>
    <row r="7" spans="2:23" ht="139.5" thickBot="1">
      <c r="B7" s="131">
        <v>2</v>
      </c>
      <c r="C7" s="135" t="s">
        <v>297</v>
      </c>
      <c r="D7" s="131"/>
      <c r="E7" s="131" t="s">
        <v>237</v>
      </c>
      <c r="F7" s="131" t="s">
        <v>207</v>
      </c>
      <c r="G7" s="156" t="s">
        <v>238</v>
      </c>
      <c r="H7" s="131"/>
      <c r="I7" s="131"/>
      <c r="J7" s="131"/>
      <c r="K7" s="131"/>
      <c r="L7" s="133"/>
      <c r="M7" s="181"/>
      <c r="N7" s="133"/>
      <c r="O7" s="113"/>
      <c r="P7" s="113"/>
      <c r="Q7" s="113"/>
      <c r="R7" s="113"/>
      <c r="S7" s="113"/>
      <c r="T7" s="113"/>
      <c r="U7" s="113"/>
      <c r="V7" s="113"/>
      <c r="W7" s="113"/>
    </row>
    <row r="8" spans="1:23" ht="121.5">
      <c r="A8" s="257" t="s">
        <v>254</v>
      </c>
      <c r="B8" s="174" t="s">
        <v>247</v>
      </c>
      <c r="C8" s="174" t="s">
        <v>258</v>
      </c>
      <c r="D8" s="174"/>
      <c r="E8" s="174" t="s">
        <v>147</v>
      </c>
      <c r="F8" s="174" t="s">
        <v>148</v>
      </c>
      <c r="G8" s="175" t="s">
        <v>259</v>
      </c>
      <c r="H8" s="174" t="s">
        <v>260</v>
      </c>
      <c r="I8" s="174" t="s">
        <v>171</v>
      </c>
      <c r="J8" s="174"/>
      <c r="K8" s="174"/>
      <c r="L8" s="176"/>
      <c r="M8" s="136"/>
      <c r="N8" s="177"/>
      <c r="O8" s="113"/>
      <c r="P8" s="113"/>
      <c r="Q8" s="113"/>
      <c r="R8" s="113"/>
      <c r="S8" s="113"/>
      <c r="T8" s="113"/>
      <c r="U8" s="113"/>
      <c r="V8" s="113"/>
      <c r="W8" s="113"/>
    </row>
    <row r="9" spans="1:23" ht="209.25" thickBot="1">
      <c r="A9" s="258"/>
      <c r="B9" s="135" t="s">
        <v>252</v>
      </c>
      <c r="C9" s="135" t="s">
        <v>261</v>
      </c>
      <c r="D9" s="135"/>
      <c r="E9" s="135" t="s">
        <v>146</v>
      </c>
      <c r="F9" s="135" t="s">
        <v>148</v>
      </c>
      <c r="G9" s="156" t="s">
        <v>208</v>
      </c>
      <c r="H9" s="135" t="s">
        <v>208</v>
      </c>
      <c r="I9" s="135" t="s">
        <v>262</v>
      </c>
      <c r="J9" s="135" t="s">
        <v>120</v>
      </c>
      <c r="K9" s="135" t="s">
        <v>167</v>
      </c>
      <c r="L9" s="136" t="s">
        <v>234</v>
      </c>
      <c r="M9" s="136" t="s">
        <v>298</v>
      </c>
      <c r="N9" s="178"/>
      <c r="O9" s="113"/>
      <c r="P9" s="113"/>
      <c r="Q9" s="113"/>
      <c r="R9" s="113"/>
      <c r="S9" s="113"/>
      <c r="T9" s="113"/>
      <c r="U9" s="113"/>
      <c r="V9" s="113"/>
      <c r="W9" s="113"/>
    </row>
    <row r="10" spans="1:23" ht="69">
      <c r="A10" s="258"/>
      <c r="B10" s="135" t="s">
        <v>253</v>
      </c>
      <c r="C10" s="135" t="s">
        <v>279</v>
      </c>
      <c r="D10" s="135"/>
      <c r="E10" s="135" t="s">
        <v>165</v>
      </c>
      <c r="F10" s="135" t="s">
        <v>148</v>
      </c>
      <c r="G10" s="156" t="s">
        <v>281</v>
      </c>
      <c r="H10" s="174" t="s">
        <v>280</v>
      </c>
      <c r="I10" s="135"/>
      <c r="J10" s="135"/>
      <c r="K10" s="135"/>
      <c r="L10" s="135"/>
      <c r="M10" s="136"/>
      <c r="N10" s="178"/>
      <c r="O10" s="113"/>
      <c r="P10" s="113"/>
      <c r="Q10" s="113"/>
      <c r="R10" s="113"/>
      <c r="S10" s="113"/>
      <c r="T10" s="113"/>
      <c r="U10" s="113"/>
      <c r="V10" s="113"/>
      <c r="W10" s="113"/>
    </row>
    <row r="11" spans="1:23" ht="52.5" thickBot="1">
      <c r="A11" s="259"/>
      <c r="B11" s="179" t="s">
        <v>278</v>
      </c>
      <c r="C11" s="179" t="s">
        <v>187</v>
      </c>
      <c r="D11" s="179"/>
      <c r="E11" s="179" t="s">
        <v>146</v>
      </c>
      <c r="F11" s="179" t="s">
        <v>148</v>
      </c>
      <c r="G11" s="180" t="s">
        <v>124</v>
      </c>
      <c r="H11" s="179"/>
      <c r="I11" s="179"/>
      <c r="J11" s="179"/>
      <c r="K11" s="179"/>
      <c r="L11" s="181"/>
      <c r="M11" s="181"/>
      <c r="N11" s="182"/>
      <c r="O11" s="113"/>
      <c r="P11" s="113"/>
      <c r="Q11" s="113"/>
      <c r="R11" s="113"/>
      <c r="S11" s="113"/>
      <c r="T11" s="113"/>
      <c r="U11" s="113"/>
      <c r="V11" s="113"/>
      <c r="W11" s="113"/>
    </row>
    <row r="12" spans="1:23" ht="104.25">
      <c r="A12" s="257" t="s">
        <v>268</v>
      </c>
      <c r="B12" s="174" t="s">
        <v>255</v>
      </c>
      <c r="C12" s="174" t="s">
        <v>266</v>
      </c>
      <c r="D12" s="174"/>
      <c r="E12" s="174" t="s">
        <v>148</v>
      </c>
      <c r="F12" s="174" t="s">
        <v>170</v>
      </c>
      <c r="G12" s="175" t="s">
        <v>148</v>
      </c>
      <c r="H12" s="174" t="s">
        <v>239</v>
      </c>
      <c r="I12" s="174" t="s">
        <v>171</v>
      </c>
      <c r="J12" s="174"/>
      <c r="K12" s="174"/>
      <c r="L12" s="176"/>
      <c r="M12" s="136"/>
      <c r="N12" s="177"/>
      <c r="O12" s="113"/>
      <c r="P12" s="113"/>
      <c r="Q12" s="113"/>
      <c r="R12" s="113"/>
      <c r="S12" s="113"/>
      <c r="T12" s="113"/>
      <c r="U12" s="113"/>
      <c r="V12" s="113"/>
      <c r="W12" s="113"/>
    </row>
    <row r="13" spans="1:23" ht="369" customHeight="1">
      <c r="A13" s="258"/>
      <c r="B13" s="136" t="s">
        <v>256</v>
      </c>
      <c r="C13" s="135" t="s">
        <v>296</v>
      </c>
      <c r="D13" s="135"/>
      <c r="E13" s="135" t="s">
        <v>148</v>
      </c>
      <c r="F13" s="135" t="s">
        <v>209</v>
      </c>
      <c r="G13" s="156" t="s">
        <v>148</v>
      </c>
      <c r="H13" s="135" t="s">
        <v>163</v>
      </c>
      <c r="I13" s="136" t="s">
        <v>287</v>
      </c>
      <c r="J13" s="135" t="s">
        <v>243</v>
      </c>
      <c r="K13" s="135" t="s">
        <v>210</v>
      </c>
      <c r="L13" s="136" t="s">
        <v>169</v>
      </c>
      <c r="M13" s="136"/>
      <c r="N13" s="178"/>
      <c r="O13" s="113"/>
      <c r="P13" s="113"/>
      <c r="Q13" s="113"/>
      <c r="R13" s="113"/>
      <c r="S13" s="113"/>
      <c r="T13" s="113"/>
      <c r="U13" s="113"/>
      <c r="V13" s="113"/>
      <c r="W13" s="113"/>
    </row>
    <row r="14" spans="1:23" ht="87" thickBot="1">
      <c r="A14" s="259"/>
      <c r="B14" s="179" t="s">
        <v>257</v>
      </c>
      <c r="C14" s="179" t="s">
        <v>187</v>
      </c>
      <c r="D14" s="179"/>
      <c r="E14" s="179" t="s">
        <v>148</v>
      </c>
      <c r="F14" s="179" t="s">
        <v>211</v>
      </c>
      <c r="G14" s="180" t="s">
        <v>148</v>
      </c>
      <c r="H14" s="179"/>
      <c r="I14" s="179"/>
      <c r="J14" s="179"/>
      <c r="K14" s="179"/>
      <c r="L14" s="181"/>
      <c r="M14" s="181"/>
      <c r="N14" s="182"/>
      <c r="O14" s="113"/>
      <c r="P14" s="113"/>
      <c r="Q14" s="113"/>
      <c r="R14" s="113"/>
      <c r="S14" s="113"/>
      <c r="T14" s="113"/>
      <c r="U14" s="113"/>
      <c r="V14" s="113"/>
      <c r="W14" s="113"/>
    </row>
    <row r="15" spans="1:23" ht="87">
      <c r="A15" s="171"/>
      <c r="B15" s="131">
        <v>3</v>
      </c>
      <c r="C15" s="135" t="s">
        <v>312</v>
      </c>
      <c r="D15" s="131"/>
      <c r="E15" s="131"/>
      <c r="F15" s="131"/>
      <c r="G15" s="156"/>
      <c r="H15" s="131"/>
      <c r="I15" s="131"/>
      <c r="J15" s="131"/>
      <c r="K15" s="131"/>
      <c r="L15" s="133"/>
      <c r="M15" s="133"/>
      <c r="N15" s="133"/>
      <c r="O15" s="113"/>
      <c r="P15" s="113"/>
      <c r="Q15" s="113"/>
      <c r="R15" s="113"/>
      <c r="S15" s="113"/>
      <c r="T15" s="113"/>
      <c r="U15" s="113"/>
      <c r="V15" s="113"/>
      <c r="W15" s="113"/>
    </row>
    <row r="16" spans="1:23" ht="104.25">
      <c r="A16" s="171"/>
      <c r="B16" s="131">
        <v>3.1</v>
      </c>
      <c r="C16" s="131" t="s">
        <v>130</v>
      </c>
      <c r="D16" s="131"/>
      <c r="E16" s="131" t="s">
        <v>196</v>
      </c>
      <c r="F16" s="131" t="s">
        <v>144</v>
      </c>
      <c r="G16" s="156" t="s">
        <v>144</v>
      </c>
      <c r="H16" s="131" t="s">
        <v>240</v>
      </c>
      <c r="I16" s="131" t="s">
        <v>220</v>
      </c>
      <c r="J16" s="131"/>
      <c r="K16" s="131"/>
      <c r="L16" s="133"/>
      <c r="M16" s="133"/>
      <c r="N16" s="133"/>
      <c r="O16" s="113"/>
      <c r="P16" s="113"/>
      <c r="Q16" s="113"/>
      <c r="R16" s="113"/>
      <c r="S16" s="113"/>
      <c r="T16" s="113"/>
      <c r="U16" s="113"/>
      <c r="V16" s="113"/>
      <c r="W16" s="113"/>
    </row>
    <row r="17" spans="2:23" ht="87">
      <c r="B17" s="131">
        <v>3.2</v>
      </c>
      <c r="C17" s="135" t="s">
        <v>192</v>
      </c>
      <c r="D17" s="135"/>
      <c r="E17" s="135" t="s">
        <v>193</v>
      </c>
      <c r="F17" s="135" t="s">
        <v>194</v>
      </c>
      <c r="G17" s="156" t="s">
        <v>195</v>
      </c>
      <c r="H17" s="135" t="s">
        <v>212</v>
      </c>
      <c r="I17" s="135" t="s">
        <v>200</v>
      </c>
      <c r="J17" s="135" t="s">
        <v>201</v>
      </c>
      <c r="K17" s="131" t="s">
        <v>235</v>
      </c>
      <c r="L17" s="133"/>
      <c r="M17" s="133"/>
      <c r="N17" s="133"/>
      <c r="O17" s="113"/>
      <c r="P17" s="113"/>
      <c r="Q17" s="113"/>
      <c r="R17" s="113"/>
      <c r="S17" s="113"/>
      <c r="T17" s="113"/>
      <c r="U17" s="113"/>
      <c r="V17" s="113"/>
      <c r="W17" s="113"/>
    </row>
    <row r="18" spans="2:23" ht="138.75">
      <c r="B18" s="131">
        <v>3.3</v>
      </c>
      <c r="C18" s="131" t="s">
        <v>213</v>
      </c>
      <c r="D18" s="131"/>
      <c r="E18" s="131" t="s">
        <v>131</v>
      </c>
      <c r="F18" s="131" t="s">
        <v>48</v>
      </c>
      <c r="G18" s="156" t="s">
        <v>48</v>
      </c>
      <c r="H18" s="131" t="s">
        <v>241</v>
      </c>
      <c r="I18" s="131" t="s">
        <v>242</v>
      </c>
      <c r="J18" s="131" t="s">
        <v>190</v>
      </c>
      <c r="K18" s="131" t="s">
        <v>222</v>
      </c>
      <c r="L18" s="133" t="s">
        <v>221</v>
      </c>
      <c r="M18" s="133" t="s">
        <v>236</v>
      </c>
      <c r="N18" s="133"/>
      <c r="O18" s="113"/>
      <c r="P18" s="113"/>
      <c r="Q18" s="113"/>
      <c r="R18" s="113"/>
      <c r="S18" s="113"/>
      <c r="T18" s="113"/>
      <c r="U18" s="113"/>
      <c r="V18" s="113"/>
      <c r="W18" s="113"/>
    </row>
    <row r="19" spans="2:23" ht="208.5">
      <c r="B19" s="131">
        <v>3.4</v>
      </c>
      <c r="C19" s="135" t="s">
        <v>198</v>
      </c>
      <c r="D19" s="135"/>
      <c r="E19" s="135" t="s">
        <v>214</v>
      </c>
      <c r="F19" s="135" t="s">
        <v>199</v>
      </c>
      <c r="G19" s="156" t="s">
        <v>199</v>
      </c>
      <c r="H19" s="135"/>
      <c r="I19" s="135"/>
      <c r="J19" s="131"/>
      <c r="K19" s="131"/>
      <c r="L19" s="133"/>
      <c r="M19" s="133"/>
      <c r="N19" s="133"/>
      <c r="O19" s="113"/>
      <c r="P19" s="113"/>
      <c r="Q19" s="113"/>
      <c r="R19" s="113"/>
      <c r="S19" s="113"/>
      <c r="T19" s="113"/>
      <c r="U19" s="113"/>
      <c r="V19" s="113"/>
      <c r="W19" s="113"/>
    </row>
    <row r="20" spans="2:23" ht="17.25">
      <c r="B20" s="131">
        <v>4</v>
      </c>
      <c r="C20" s="135" t="s">
        <v>249</v>
      </c>
      <c r="D20" s="135"/>
      <c r="E20" s="135"/>
      <c r="F20" s="135"/>
      <c r="G20" s="156"/>
      <c r="H20" s="135"/>
      <c r="I20" s="135"/>
      <c r="J20" s="131"/>
      <c r="K20" s="131"/>
      <c r="L20" s="133"/>
      <c r="M20" s="133"/>
      <c r="N20" s="133"/>
      <c r="O20" s="113"/>
      <c r="P20" s="113"/>
      <c r="Q20" s="113"/>
      <c r="R20" s="113"/>
      <c r="S20" s="113"/>
      <c r="T20" s="113"/>
      <c r="U20" s="113"/>
      <c r="V20" s="113"/>
      <c r="W20" s="113"/>
    </row>
    <row r="21" spans="2:23" ht="330">
      <c r="B21" s="131">
        <v>4.1</v>
      </c>
      <c r="C21" s="135" t="s">
        <v>267</v>
      </c>
      <c r="D21" s="135"/>
      <c r="E21" s="135"/>
      <c r="F21" s="135"/>
      <c r="G21" s="156"/>
      <c r="H21" s="135" t="s">
        <v>251</v>
      </c>
      <c r="I21" s="135" t="s">
        <v>289</v>
      </c>
      <c r="J21" s="131" t="s">
        <v>290</v>
      </c>
      <c r="K21" s="131" t="s">
        <v>294</v>
      </c>
      <c r="L21" s="133"/>
      <c r="M21" s="133"/>
      <c r="N21" s="133"/>
      <c r="O21" s="113"/>
      <c r="P21" s="113"/>
      <c r="Q21" s="113"/>
      <c r="R21" s="113"/>
      <c r="S21" s="113"/>
      <c r="T21" s="113"/>
      <c r="U21" s="113"/>
      <c r="V21" s="113"/>
      <c r="W21" s="113"/>
    </row>
    <row r="22" spans="2:23" ht="174">
      <c r="B22" s="131">
        <v>4.2</v>
      </c>
      <c r="C22" s="135" t="s">
        <v>248</v>
      </c>
      <c r="D22" s="135"/>
      <c r="E22" s="135"/>
      <c r="F22" s="135"/>
      <c r="G22" s="156"/>
      <c r="H22" s="135" t="s">
        <v>282</v>
      </c>
      <c r="I22" s="135" t="s">
        <v>283</v>
      </c>
      <c r="J22" s="131"/>
      <c r="K22" s="131"/>
      <c r="L22" s="133"/>
      <c r="M22" s="133"/>
      <c r="N22" s="133"/>
      <c r="O22" s="113"/>
      <c r="P22" s="113"/>
      <c r="Q22" s="113"/>
      <c r="R22" s="113"/>
      <c r="S22" s="113"/>
      <c r="T22" s="113"/>
      <c r="U22" s="113"/>
      <c r="V22" s="113"/>
      <c r="W22" s="113"/>
    </row>
    <row r="23" spans="2:23" ht="225.75">
      <c r="B23" s="131">
        <v>4.3</v>
      </c>
      <c r="C23" s="135" t="s">
        <v>264</v>
      </c>
      <c r="D23" s="135"/>
      <c r="E23" s="135" t="s">
        <v>191</v>
      </c>
      <c r="F23" s="131" t="s">
        <v>148</v>
      </c>
      <c r="G23" s="156" t="s">
        <v>362</v>
      </c>
      <c r="H23" s="135" t="s">
        <v>263</v>
      </c>
      <c r="I23" s="131" t="s">
        <v>265</v>
      </c>
      <c r="J23" s="131"/>
      <c r="K23" s="131"/>
      <c r="L23" s="133"/>
      <c r="M23" s="133"/>
      <c r="N23" s="133"/>
      <c r="O23" s="113"/>
      <c r="P23" s="113"/>
      <c r="Q23" s="113"/>
      <c r="R23" s="113"/>
      <c r="S23" s="113"/>
      <c r="T23" s="113"/>
      <c r="U23" s="113"/>
      <c r="V23" s="113"/>
      <c r="W23" s="113"/>
    </row>
    <row r="24" spans="2:23" ht="87">
      <c r="B24" s="131">
        <v>5</v>
      </c>
      <c r="C24" s="131" t="s">
        <v>168</v>
      </c>
      <c r="D24" s="131"/>
      <c r="E24" s="131" t="s">
        <v>158</v>
      </c>
      <c r="F24" s="131" t="s">
        <v>145</v>
      </c>
      <c r="G24" s="156" t="s">
        <v>145</v>
      </c>
      <c r="H24" s="131" t="s">
        <v>215</v>
      </c>
      <c r="I24" s="131" t="s">
        <v>202</v>
      </c>
      <c r="J24" s="131"/>
      <c r="K24" s="131"/>
      <c r="L24" s="133"/>
      <c r="M24" s="133"/>
      <c r="N24" s="133"/>
      <c r="O24" s="113"/>
      <c r="P24" s="113"/>
      <c r="Q24" s="113"/>
      <c r="R24" s="113"/>
      <c r="S24" s="113"/>
      <c r="T24" s="113"/>
      <c r="U24" s="113"/>
      <c r="V24" s="113"/>
      <c r="W24" s="113"/>
    </row>
    <row r="25" spans="2:23" ht="208.5">
      <c r="B25" s="131">
        <v>6</v>
      </c>
      <c r="C25" s="135" t="s">
        <v>216</v>
      </c>
      <c r="D25" s="131"/>
      <c r="E25" s="131" t="s">
        <v>226</v>
      </c>
      <c r="F25" s="131" t="s">
        <v>227</v>
      </c>
      <c r="G25" s="156" t="s">
        <v>227</v>
      </c>
      <c r="H25" s="131" t="s">
        <v>223</v>
      </c>
      <c r="I25" s="131" t="s">
        <v>299</v>
      </c>
      <c r="J25" s="131" t="s">
        <v>300</v>
      </c>
      <c r="K25" s="131" t="s">
        <v>286</v>
      </c>
      <c r="L25" s="131" t="s">
        <v>307</v>
      </c>
      <c r="M25" s="133"/>
      <c r="N25" s="133"/>
      <c r="O25" s="113"/>
      <c r="P25" s="113"/>
      <c r="Q25" s="113"/>
      <c r="R25" s="113"/>
      <c r="S25" s="113"/>
      <c r="T25" s="113"/>
      <c r="U25" s="113"/>
      <c r="V25" s="113"/>
      <c r="W25" s="113"/>
    </row>
    <row r="26" spans="2:23" ht="51.75">
      <c r="B26" s="136">
        <v>7</v>
      </c>
      <c r="C26" s="135" t="s">
        <v>217</v>
      </c>
      <c r="D26" s="131"/>
      <c r="E26" s="131" t="s">
        <v>150</v>
      </c>
      <c r="F26" s="131" t="s">
        <v>151</v>
      </c>
      <c r="G26" s="156" t="s">
        <v>151</v>
      </c>
      <c r="H26" s="131" t="s">
        <v>329</v>
      </c>
      <c r="I26" s="133" t="s">
        <v>224</v>
      </c>
      <c r="J26" s="133"/>
      <c r="K26" s="133"/>
      <c r="L26" s="133"/>
      <c r="M26" s="133"/>
      <c r="N26" s="133"/>
      <c r="O26" s="113"/>
      <c r="P26" s="113"/>
      <c r="Q26" s="113"/>
      <c r="R26" s="113"/>
      <c r="S26" s="113"/>
      <c r="T26" s="113"/>
      <c r="U26" s="113"/>
      <c r="V26" s="113"/>
      <c r="W26" s="113"/>
    </row>
    <row r="27" spans="2:23" ht="87">
      <c r="B27" s="136">
        <v>8</v>
      </c>
      <c r="C27" s="135" t="s">
        <v>225</v>
      </c>
      <c r="D27" s="131"/>
      <c r="E27" s="131" t="s">
        <v>164</v>
      </c>
      <c r="F27" s="131" t="s">
        <v>165</v>
      </c>
      <c r="G27" s="156" t="s">
        <v>165</v>
      </c>
      <c r="H27" s="131" t="s">
        <v>218</v>
      </c>
      <c r="I27" s="133"/>
      <c r="J27" s="133"/>
      <c r="K27" s="133"/>
      <c r="L27" s="133"/>
      <c r="M27" s="133"/>
      <c r="N27" s="133"/>
      <c r="O27" s="113"/>
      <c r="P27" s="113"/>
      <c r="Q27" s="113"/>
      <c r="R27" s="113"/>
      <c r="S27" s="113"/>
      <c r="T27" s="113"/>
      <c r="U27" s="113"/>
      <c r="V27" s="113"/>
      <c r="W27" s="113"/>
    </row>
    <row r="28" spans="2:23" s="114" customFormat="1" ht="34.5">
      <c r="B28" s="136">
        <v>9</v>
      </c>
      <c r="C28" s="135" t="s">
        <v>230</v>
      </c>
      <c r="D28" s="131"/>
      <c r="E28" s="131" t="s">
        <v>148</v>
      </c>
      <c r="F28" s="131" t="s">
        <v>148</v>
      </c>
      <c r="G28" s="156" t="s">
        <v>148</v>
      </c>
      <c r="H28" s="131"/>
      <c r="I28" s="133"/>
      <c r="J28" s="133"/>
      <c r="K28" s="133"/>
      <c r="L28" s="133"/>
      <c r="M28" s="133"/>
      <c r="N28" s="133"/>
      <c r="O28" s="113"/>
      <c r="P28" s="113"/>
      <c r="Q28" s="113"/>
      <c r="R28" s="113"/>
      <c r="S28" s="113"/>
      <c r="T28" s="113"/>
      <c r="U28" s="113"/>
      <c r="V28" s="113"/>
      <c r="W28" s="113"/>
    </row>
    <row r="29" spans="2:23" s="114" customFormat="1" ht="34.5">
      <c r="B29" s="136">
        <v>10</v>
      </c>
      <c r="C29" s="135" t="s">
        <v>304</v>
      </c>
      <c r="D29" s="131"/>
      <c r="E29" s="131"/>
      <c r="F29" s="131"/>
      <c r="G29" s="156"/>
      <c r="H29" s="133" t="s">
        <v>250</v>
      </c>
      <c r="I29" s="133" t="s">
        <v>308</v>
      </c>
      <c r="J29" s="133"/>
      <c r="K29" s="133"/>
      <c r="L29" s="133"/>
      <c r="M29" s="133"/>
      <c r="N29" s="133"/>
      <c r="O29" s="113"/>
      <c r="P29" s="113"/>
      <c r="Q29" s="113"/>
      <c r="R29" s="113"/>
      <c r="S29" s="113"/>
      <c r="T29" s="113"/>
      <c r="U29" s="113"/>
      <c r="V29" s="113"/>
      <c r="W29" s="113"/>
    </row>
    <row r="30" spans="2:23" s="114" customFormat="1" ht="87">
      <c r="B30" s="136">
        <v>11</v>
      </c>
      <c r="C30" s="135" t="s">
        <v>270</v>
      </c>
      <c r="D30" s="131"/>
      <c r="E30" s="131" t="s">
        <v>271</v>
      </c>
      <c r="F30" s="131" t="s">
        <v>272</v>
      </c>
      <c r="G30" s="224" t="s">
        <v>272</v>
      </c>
      <c r="H30" s="133" t="s">
        <v>273</v>
      </c>
      <c r="I30" s="133" t="s">
        <v>284</v>
      </c>
      <c r="J30" s="133" t="s">
        <v>332</v>
      </c>
      <c r="K30" s="133"/>
      <c r="L30" s="133"/>
      <c r="M30" s="133"/>
      <c r="N30" s="133"/>
      <c r="O30" s="113"/>
      <c r="P30" s="113"/>
      <c r="Q30" s="113"/>
      <c r="R30" s="113"/>
      <c r="S30" s="113"/>
      <c r="T30" s="113"/>
      <c r="U30" s="113"/>
      <c r="V30" s="113"/>
      <c r="W30" s="113"/>
    </row>
    <row r="31" spans="2:23" s="114" customFormat="1" ht="340.5" customHeight="1">
      <c r="B31" s="136">
        <v>12</v>
      </c>
      <c r="C31" s="135" t="s">
        <v>274</v>
      </c>
      <c r="D31" s="131"/>
      <c r="E31" s="131" t="s">
        <v>275</v>
      </c>
      <c r="F31" s="131" t="s">
        <v>275</v>
      </c>
      <c r="G31" s="224" t="s">
        <v>275</v>
      </c>
      <c r="H31" s="133" t="s">
        <v>276</v>
      </c>
      <c r="I31" s="133" t="s">
        <v>285</v>
      </c>
      <c r="J31" s="133" t="s">
        <v>288</v>
      </c>
      <c r="K31" s="133" t="s">
        <v>306</v>
      </c>
      <c r="L31" s="133" t="s">
        <v>291</v>
      </c>
      <c r="M31" s="133" t="s">
        <v>292</v>
      </c>
      <c r="N31" s="133" t="s">
        <v>293</v>
      </c>
      <c r="O31" s="113"/>
      <c r="P31" s="113"/>
      <c r="Q31" s="113"/>
      <c r="R31" s="113"/>
      <c r="S31" s="113"/>
      <c r="T31" s="113"/>
      <c r="U31" s="113"/>
      <c r="V31" s="113"/>
      <c r="W31" s="113"/>
    </row>
    <row r="32" spans="2:23" s="114" customFormat="1" ht="121.5">
      <c r="B32" s="145"/>
      <c r="C32" s="145" t="s">
        <v>154</v>
      </c>
      <c r="D32" s="146"/>
      <c r="E32" s="146" t="s">
        <v>155</v>
      </c>
      <c r="F32" s="146" t="s">
        <v>155</v>
      </c>
      <c r="G32" s="157" t="s">
        <v>219</v>
      </c>
      <c r="H32" s="146"/>
      <c r="I32" s="146"/>
      <c r="J32" s="146"/>
      <c r="K32" s="146"/>
      <c r="L32" s="146"/>
      <c r="M32" s="146"/>
      <c r="N32" s="146"/>
      <c r="O32" s="113"/>
      <c r="P32" s="113"/>
      <c r="Q32" s="113"/>
      <c r="R32" s="113"/>
      <c r="S32" s="113"/>
      <c r="T32" s="113"/>
      <c r="U32" s="113"/>
      <c r="V32" s="113"/>
      <c r="W32" s="113"/>
    </row>
    <row r="33" spans="2:23" s="114" customFormat="1" ht="17.25">
      <c r="B33" s="137"/>
      <c r="C33" s="138"/>
      <c r="D33" s="130"/>
      <c r="E33" s="130"/>
      <c r="F33" s="130"/>
      <c r="G33" s="130"/>
      <c r="H33" s="130"/>
      <c r="I33" s="139"/>
      <c r="J33" s="139"/>
      <c r="K33" s="139"/>
      <c r="L33" s="133"/>
      <c r="M33" s="133"/>
      <c r="N33" s="133"/>
      <c r="O33" s="113"/>
      <c r="P33" s="113"/>
      <c r="Q33" s="113"/>
      <c r="R33" s="113"/>
      <c r="S33" s="113"/>
      <c r="T33" s="113"/>
      <c r="U33" s="113"/>
      <c r="V33" s="113"/>
      <c r="W33" s="113"/>
    </row>
    <row r="34" spans="2:23" s="114" customFormat="1" ht="17.25">
      <c r="B34" s="130"/>
      <c r="C34" s="130"/>
      <c r="D34" s="130"/>
      <c r="E34" s="130"/>
      <c r="F34" s="130"/>
      <c r="G34" s="130"/>
      <c r="H34" s="130"/>
      <c r="I34" s="130"/>
      <c r="J34" s="130"/>
      <c r="K34" s="130"/>
      <c r="L34" s="133"/>
      <c r="M34" s="133"/>
      <c r="N34" s="133"/>
      <c r="O34" s="113"/>
      <c r="P34" s="113"/>
      <c r="Q34" s="113"/>
      <c r="R34" s="113"/>
      <c r="S34" s="113"/>
      <c r="T34" s="113"/>
      <c r="U34" s="113"/>
      <c r="V34" s="113"/>
      <c r="W34" s="113"/>
    </row>
    <row r="35" spans="2:23" s="114" customFormat="1" ht="12.75">
      <c r="B35" s="108"/>
      <c r="C35" s="108"/>
      <c r="D35" s="112"/>
      <c r="E35" s="112"/>
      <c r="F35" s="112"/>
      <c r="G35" s="112"/>
      <c r="H35" s="112"/>
      <c r="I35" s="112"/>
      <c r="J35" s="112"/>
      <c r="K35" s="112"/>
      <c r="L35" s="113"/>
      <c r="M35" s="113"/>
      <c r="N35" s="113"/>
      <c r="O35" s="113"/>
      <c r="P35" s="113"/>
      <c r="Q35" s="113"/>
      <c r="R35" s="113"/>
      <c r="S35" s="113"/>
      <c r="T35" s="113"/>
      <c r="U35" s="113"/>
      <c r="V35" s="113"/>
      <c r="W35" s="113"/>
    </row>
    <row r="36" spans="2:23" ht="12.75">
      <c r="B36" s="108"/>
      <c r="C36" s="108"/>
      <c r="D36" s="112"/>
      <c r="E36" s="112"/>
      <c r="F36" s="112"/>
      <c r="G36" s="112"/>
      <c r="H36" s="112"/>
      <c r="I36" s="112"/>
      <c r="J36" s="112"/>
      <c r="K36" s="112"/>
      <c r="L36" s="113"/>
      <c r="M36" s="113"/>
      <c r="N36" s="113"/>
      <c r="O36" s="113"/>
      <c r="P36" s="113"/>
      <c r="Q36" s="113"/>
      <c r="R36" s="113"/>
      <c r="S36" s="113"/>
      <c r="T36" s="113"/>
      <c r="U36" s="113"/>
      <c r="V36" s="113"/>
      <c r="W36" s="113"/>
    </row>
    <row r="37" spans="2:23" ht="12.75">
      <c r="B37" s="108"/>
      <c r="C37" s="108"/>
      <c r="D37" s="112"/>
      <c r="E37" s="112"/>
      <c r="F37" s="112"/>
      <c r="G37" s="112"/>
      <c r="H37" s="112"/>
      <c r="I37" s="112"/>
      <c r="J37" s="112"/>
      <c r="K37" s="112"/>
      <c r="L37" s="113"/>
      <c r="M37" s="113"/>
      <c r="N37" s="113"/>
      <c r="O37" s="113"/>
      <c r="P37" s="113"/>
      <c r="Q37" s="113"/>
      <c r="R37" s="113"/>
      <c r="S37" s="113"/>
      <c r="T37" s="113"/>
      <c r="U37" s="113"/>
      <c r="V37" s="113"/>
      <c r="W37" s="113"/>
    </row>
    <row r="38" spans="2:23" ht="12.75">
      <c r="B38" s="108"/>
      <c r="C38" s="108"/>
      <c r="D38" s="112"/>
      <c r="E38" s="112"/>
      <c r="F38" s="112"/>
      <c r="G38" s="112"/>
      <c r="H38" s="112"/>
      <c r="I38" s="112"/>
      <c r="J38" s="112"/>
      <c r="K38" s="112"/>
      <c r="L38" s="113"/>
      <c r="M38" s="113"/>
      <c r="N38" s="113"/>
      <c r="O38" s="113"/>
      <c r="P38" s="113"/>
      <c r="Q38" s="113"/>
      <c r="R38" s="113"/>
      <c r="S38" s="113"/>
      <c r="T38" s="113"/>
      <c r="U38" s="113"/>
      <c r="V38" s="113"/>
      <c r="W38" s="113"/>
    </row>
    <row r="39" spans="2:23" ht="12.75">
      <c r="B39" s="108"/>
      <c r="C39" s="108"/>
      <c r="D39" s="112"/>
      <c r="E39" s="112"/>
      <c r="F39" s="112"/>
      <c r="G39" s="112"/>
      <c r="H39" s="112"/>
      <c r="I39" s="112"/>
      <c r="J39" s="112"/>
      <c r="K39" s="112"/>
      <c r="L39" s="113"/>
      <c r="M39" s="113"/>
      <c r="N39" s="113"/>
      <c r="O39" s="113"/>
      <c r="P39" s="113"/>
      <c r="Q39" s="113"/>
      <c r="R39" s="113"/>
      <c r="S39" s="113"/>
      <c r="T39" s="113"/>
      <c r="U39" s="113"/>
      <c r="V39" s="113"/>
      <c r="W39" s="113"/>
    </row>
    <row r="40" spans="2:23" ht="12.75">
      <c r="B40" s="108"/>
      <c r="C40" s="108"/>
      <c r="D40" s="112"/>
      <c r="E40" s="112"/>
      <c r="F40" s="112"/>
      <c r="G40" s="112"/>
      <c r="H40" s="112"/>
      <c r="I40" s="112"/>
      <c r="J40" s="112"/>
      <c r="K40" s="112"/>
      <c r="L40" s="113"/>
      <c r="M40" s="113"/>
      <c r="N40" s="113"/>
      <c r="O40" s="113"/>
      <c r="P40" s="113"/>
      <c r="Q40" s="113"/>
      <c r="R40" s="113"/>
      <c r="S40" s="113"/>
      <c r="T40" s="113"/>
      <c r="U40" s="113"/>
      <c r="V40" s="113"/>
      <c r="W40" s="113"/>
    </row>
    <row r="41" spans="2:23" ht="14.25" thickBot="1">
      <c r="B41" s="249" t="s">
        <v>16</v>
      </c>
      <c r="C41" s="249"/>
      <c r="D41" s="115"/>
      <c r="E41" s="115"/>
      <c r="F41" s="115"/>
      <c r="G41" s="115"/>
      <c r="H41" s="115"/>
      <c r="I41" s="115"/>
      <c r="J41" s="115"/>
      <c r="K41" s="115"/>
      <c r="L41" s="113"/>
      <c r="M41" s="113"/>
      <c r="N41" s="113"/>
      <c r="O41" s="113"/>
      <c r="P41" s="113"/>
      <c r="Q41" s="113"/>
      <c r="R41" s="113"/>
      <c r="S41" s="113"/>
      <c r="T41" s="113"/>
      <c r="U41" s="113"/>
      <c r="V41" s="113"/>
      <c r="W41" s="113"/>
    </row>
    <row r="42" spans="2:23" ht="13.5">
      <c r="B42" s="251" t="s">
        <v>38</v>
      </c>
      <c r="C42" s="252"/>
      <c r="D42" s="109"/>
      <c r="E42" s="109"/>
      <c r="F42" s="109"/>
      <c r="G42" s="109"/>
      <c r="H42" s="109"/>
      <c r="I42" s="109"/>
      <c r="J42" s="109"/>
      <c r="K42" s="109"/>
      <c r="L42" s="116"/>
      <c r="M42" s="116"/>
      <c r="N42" s="113"/>
      <c r="O42" s="113"/>
      <c r="P42" s="113"/>
      <c r="Q42" s="113"/>
      <c r="R42" s="113"/>
      <c r="S42" s="113"/>
      <c r="T42" s="113"/>
      <c r="U42" s="113"/>
      <c r="V42" s="113"/>
      <c r="W42" s="113"/>
    </row>
    <row r="43" spans="2:23" ht="42" customHeight="1">
      <c r="B43" s="255"/>
      <c r="C43" s="256"/>
      <c r="D43" s="117"/>
      <c r="E43" s="117"/>
      <c r="F43" s="117"/>
      <c r="G43" s="117"/>
      <c r="H43" s="117"/>
      <c r="I43" s="117"/>
      <c r="J43" s="117"/>
      <c r="K43" s="117"/>
      <c r="L43" s="116"/>
      <c r="M43" s="116"/>
      <c r="N43" s="113"/>
      <c r="O43" s="113"/>
      <c r="P43" s="113"/>
      <c r="Q43" s="113"/>
      <c r="R43" s="113"/>
      <c r="S43" s="113"/>
      <c r="T43" s="113"/>
      <c r="U43" s="113"/>
      <c r="V43" s="113"/>
      <c r="W43" s="113"/>
    </row>
    <row r="44" spans="2:23" ht="13.5">
      <c r="B44" s="253" t="s">
        <v>39</v>
      </c>
      <c r="C44" s="254"/>
      <c r="D44" s="117"/>
      <c r="E44" s="117"/>
      <c r="F44" s="117"/>
      <c r="G44" s="117"/>
      <c r="H44" s="117"/>
      <c r="I44" s="117"/>
      <c r="J44" s="117"/>
      <c r="K44" s="117"/>
      <c r="L44" s="116"/>
      <c r="M44" s="116"/>
      <c r="N44" s="113"/>
      <c r="O44" s="113"/>
      <c r="P44" s="113"/>
      <c r="Q44" s="113"/>
      <c r="R44" s="113"/>
      <c r="S44" s="113"/>
      <c r="T44" s="113"/>
      <c r="U44" s="113"/>
      <c r="V44" s="113"/>
      <c r="W44" s="113"/>
    </row>
    <row r="45" spans="2:23" ht="13.5">
      <c r="B45" s="118"/>
      <c r="C45" s="117"/>
      <c r="D45" s="117"/>
      <c r="E45" s="117"/>
      <c r="F45" s="117"/>
      <c r="G45" s="117"/>
      <c r="H45" s="117"/>
      <c r="I45" s="117"/>
      <c r="J45" s="117"/>
      <c r="K45" s="117"/>
      <c r="L45" s="116"/>
      <c r="M45" s="116"/>
      <c r="N45" s="113"/>
      <c r="O45" s="113"/>
      <c r="P45" s="113"/>
      <c r="Q45" s="113"/>
      <c r="R45" s="113"/>
      <c r="S45" s="113"/>
      <c r="T45" s="113"/>
      <c r="U45" s="113"/>
      <c r="V45" s="113"/>
      <c r="W45" s="113"/>
    </row>
    <row r="46" spans="2:23" ht="13.5">
      <c r="B46" s="246" t="s">
        <v>5</v>
      </c>
      <c r="C46" s="247"/>
      <c r="D46" s="117"/>
      <c r="E46" s="117"/>
      <c r="F46" s="117"/>
      <c r="G46" s="117"/>
      <c r="H46" s="117"/>
      <c r="I46" s="117"/>
      <c r="J46" s="117"/>
      <c r="K46" s="117"/>
      <c r="L46" s="116"/>
      <c r="M46" s="116"/>
      <c r="N46" s="113"/>
      <c r="O46" s="113"/>
      <c r="P46" s="113"/>
      <c r="Q46" s="113"/>
      <c r="R46" s="113"/>
      <c r="S46" s="113"/>
      <c r="T46" s="113"/>
      <c r="U46" s="113"/>
      <c r="V46" s="113"/>
      <c r="W46" s="113"/>
    </row>
    <row r="47" spans="2:23" ht="13.5">
      <c r="B47" s="244" t="s">
        <v>14</v>
      </c>
      <c r="C47" s="245"/>
      <c r="D47" s="117"/>
      <c r="E47" s="117"/>
      <c r="F47" s="117"/>
      <c r="G47" s="117"/>
      <c r="H47" s="117"/>
      <c r="I47" s="117"/>
      <c r="J47" s="117"/>
      <c r="K47" s="117"/>
      <c r="L47" s="116"/>
      <c r="M47" s="116"/>
      <c r="N47" s="113"/>
      <c r="O47" s="113"/>
      <c r="P47" s="113"/>
      <c r="Q47" s="113"/>
      <c r="R47" s="113"/>
      <c r="S47" s="113"/>
      <c r="T47" s="113"/>
      <c r="U47" s="113"/>
      <c r="V47" s="113"/>
      <c r="W47" s="113"/>
    </row>
    <row r="48" spans="2:23" ht="13.5">
      <c r="B48" s="244" t="s">
        <v>33</v>
      </c>
      <c r="C48" s="245"/>
      <c r="D48" s="117"/>
      <c r="E48" s="117"/>
      <c r="F48" s="117"/>
      <c r="G48" s="117"/>
      <c r="H48" s="117"/>
      <c r="I48" s="117"/>
      <c r="J48" s="117"/>
      <c r="K48" s="117"/>
      <c r="L48" s="119"/>
      <c r="M48" s="119"/>
      <c r="O48" s="113"/>
      <c r="P48" s="113"/>
      <c r="Q48" s="113"/>
      <c r="R48" s="113"/>
      <c r="S48" s="113"/>
      <c r="T48" s="113"/>
      <c r="U48" s="113"/>
      <c r="V48" s="113"/>
      <c r="W48" s="113"/>
    </row>
    <row r="49" spans="2:23" ht="13.5">
      <c r="B49" s="244" t="s">
        <v>34</v>
      </c>
      <c r="C49" s="245"/>
      <c r="D49" s="117"/>
      <c r="E49" s="117"/>
      <c r="F49" s="117"/>
      <c r="G49" s="117"/>
      <c r="H49" s="117"/>
      <c r="I49" s="117"/>
      <c r="J49" s="117"/>
      <c r="K49" s="117"/>
      <c r="L49" s="119"/>
      <c r="M49" s="119"/>
      <c r="O49" s="113"/>
      <c r="P49" s="113"/>
      <c r="Q49" s="113"/>
      <c r="R49" s="113"/>
      <c r="S49" s="113"/>
      <c r="T49" s="113"/>
      <c r="U49" s="113"/>
      <c r="V49" s="113"/>
      <c r="W49" s="113"/>
    </row>
    <row r="50" spans="2:13" ht="13.5">
      <c r="B50" s="244" t="s">
        <v>15</v>
      </c>
      <c r="C50" s="245"/>
      <c r="D50" s="117"/>
      <c r="E50" s="117"/>
      <c r="F50" s="117"/>
      <c r="G50" s="117"/>
      <c r="H50" s="117"/>
      <c r="I50" s="117"/>
      <c r="J50" s="117"/>
      <c r="K50" s="117"/>
      <c r="L50" s="119"/>
      <c r="M50" s="119"/>
    </row>
    <row r="51" spans="2:13" ht="13.5">
      <c r="B51" s="244" t="s">
        <v>35</v>
      </c>
      <c r="C51" s="245"/>
      <c r="D51" s="117"/>
      <c r="E51" s="117"/>
      <c r="F51" s="117"/>
      <c r="G51" s="117"/>
      <c r="H51" s="117"/>
      <c r="I51" s="117"/>
      <c r="J51" s="117"/>
      <c r="K51" s="117"/>
      <c r="L51" s="119"/>
      <c r="M51" s="119"/>
    </row>
    <row r="52" spans="2:13" ht="13.5">
      <c r="B52" s="244" t="s">
        <v>36</v>
      </c>
      <c r="C52" s="245"/>
      <c r="D52" s="117"/>
      <c r="E52" s="117"/>
      <c r="F52" s="117"/>
      <c r="G52" s="117"/>
      <c r="H52" s="117"/>
      <c r="I52" s="117"/>
      <c r="J52" s="117"/>
      <c r="K52" s="117"/>
      <c r="L52" s="119"/>
      <c r="M52" s="119"/>
    </row>
    <row r="53" spans="2:13" ht="13.5">
      <c r="B53" s="244" t="s">
        <v>6</v>
      </c>
      <c r="C53" s="245"/>
      <c r="D53" s="117"/>
      <c r="E53" s="117"/>
      <c r="F53" s="117"/>
      <c r="G53" s="117"/>
      <c r="H53" s="117"/>
      <c r="I53" s="117"/>
      <c r="J53" s="117"/>
      <c r="K53" s="117"/>
      <c r="L53" s="119"/>
      <c r="M53" s="119"/>
    </row>
    <row r="54" spans="2:13" ht="14.25" thickBot="1">
      <c r="B54" s="120"/>
      <c r="C54" s="121"/>
      <c r="D54" s="121"/>
      <c r="E54" s="121"/>
      <c r="F54" s="121"/>
      <c r="G54" s="121"/>
      <c r="H54" s="121"/>
      <c r="I54" s="121"/>
      <c r="J54" s="121"/>
      <c r="K54" s="121"/>
      <c r="L54" s="119"/>
      <c r="M54" s="119"/>
    </row>
  </sheetData>
  <sheetProtection/>
  <mergeCells count="18">
    <mergeCell ref="A5:A6"/>
    <mergeCell ref="B42:C42"/>
    <mergeCell ref="B44:C44"/>
    <mergeCell ref="B53:C53"/>
    <mergeCell ref="B50:C50"/>
    <mergeCell ref="B43:C43"/>
    <mergeCell ref="A8:A11"/>
    <mergeCell ref="A12:A14"/>
    <mergeCell ref="E2:G2"/>
    <mergeCell ref="D1:I1"/>
    <mergeCell ref="B49:C49"/>
    <mergeCell ref="B52:C52"/>
    <mergeCell ref="B46:C46"/>
    <mergeCell ref="B47:C47"/>
    <mergeCell ref="H2:N2"/>
    <mergeCell ref="B48:C48"/>
    <mergeCell ref="B51:C51"/>
    <mergeCell ref="B41:C41"/>
  </mergeCells>
  <dataValidations count="2">
    <dataValidation type="list" allowBlank="1" showInputMessage="1" showErrorMessage="1" sqref="D35:D41">
      <formula1>$P$27:$P$27</formula1>
    </dataValidation>
    <dataValidation type="list" allowBlank="1" showInputMessage="1" showErrorMessage="1" sqref="D3:D34">
      <formula1>'2. Options Matrix- Design Comp.'!#REF!</formula1>
    </dataValidation>
  </dataValidations>
  <printOptions/>
  <pageMargins left="0.25" right="0.25" top="0.75" bottom="0.75" header="0.3" footer="0.3"/>
  <pageSetup fitToHeight="2" fitToWidth="1" horizontalDpi="600" verticalDpi="600" orientation="landscape" paperSize="17" scale="34" r:id="rId3"/>
  <drawing r:id="rId2"/>
  <tableParts>
    <tablePart r:id="rId1"/>
  </tableParts>
</worksheet>
</file>

<file path=xl/worksheets/sheet6.xml><?xml version="1.0" encoding="utf-8"?>
<worksheet xmlns="http://schemas.openxmlformats.org/spreadsheetml/2006/main" xmlns:r="http://schemas.openxmlformats.org/officeDocument/2006/relationships">
  <sheetPr>
    <pageSetUpPr fitToPage="1"/>
  </sheetPr>
  <dimension ref="A1:I45"/>
  <sheetViews>
    <sheetView zoomScale="60" zoomScaleNormal="60" zoomScalePageLayoutView="0" workbookViewId="0" topLeftCell="A1">
      <selection activeCell="C29" sqref="C29"/>
    </sheetView>
  </sheetViews>
  <sheetFormatPr defaultColWidth="9.140625" defaultRowHeight="12.75"/>
  <cols>
    <col min="1" max="1" width="12.28125" style="2" customWidth="1"/>
    <col min="2" max="2" width="30.57421875" style="2" customWidth="1"/>
    <col min="3" max="3" width="86.00390625" style="2" customWidth="1"/>
    <col min="4" max="16384" width="9.140625" style="2" customWidth="1"/>
  </cols>
  <sheetData>
    <row r="1" spans="1:9" s="15" customFormat="1" ht="20.25">
      <c r="A1" s="239" t="str">
        <f>'Setup and context links'!A2</f>
        <v>MIC Special Session</v>
      </c>
      <c r="B1" s="239"/>
      <c r="C1" s="239"/>
      <c r="D1" s="16"/>
      <c r="E1" s="16"/>
      <c r="F1" s="16"/>
      <c r="G1" s="16"/>
      <c r="H1" s="16"/>
      <c r="I1" s="16"/>
    </row>
    <row r="2" spans="1:9" s="15" customFormat="1" ht="18">
      <c r="A2" s="240" t="str">
        <f>'Setup and context links'!A5</f>
        <v>Distributed Energy Resources</v>
      </c>
      <c r="B2" s="240"/>
      <c r="C2" s="240"/>
      <c r="D2" s="16"/>
      <c r="E2" s="16"/>
      <c r="F2" s="16"/>
      <c r="G2" s="16"/>
      <c r="H2" s="16"/>
      <c r="I2" s="16"/>
    </row>
    <row r="3" spans="1:8" s="1" customFormat="1" ht="18">
      <c r="A3" s="241" t="s">
        <v>7</v>
      </c>
      <c r="B3" s="241"/>
      <c r="C3" s="241"/>
      <c r="D3" s="2"/>
      <c r="E3" s="2"/>
      <c r="F3" s="2"/>
      <c r="G3" s="2"/>
      <c r="H3" s="2"/>
    </row>
    <row r="4" ht="12.75"/>
    <row r="5" spans="1:3" ht="12.75">
      <c r="A5" s="2" t="s">
        <v>18</v>
      </c>
      <c r="C5" s="7"/>
    </row>
    <row r="6" spans="1:3" ht="16.5" thickBot="1">
      <c r="A6" s="260" t="s">
        <v>125</v>
      </c>
      <c r="B6" s="261"/>
      <c r="C6" s="158" t="s">
        <v>9</v>
      </c>
    </row>
    <row r="7" spans="1:3" ht="105">
      <c r="A7" s="159"/>
      <c r="B7" s="160" t="s">
        <v>140</v>
      </c>
      <c r="C7" s="161" t="s">
        <v>126</v>
      </c>
    </row>
    <row r="8" spans="1:3" ht="120">
      <c r="A8" s="162"/>
      <c r="B8" s="160" t="s">
        <v>139</v>
      </c>
      <c r="C8" s="161" t="s">
        <v>127</v>
      </c>
    </row>
    <row r="9" spans="1:3" s="4" customFormat="1" ht="17.25" customHeight="1" thickBot="1">
      <c r="A9" s="260" t="s">
        <v>8</v>
      </c>
      <c r="B9" s="261"/>
      <c r="C9" s="158" t="s">
        <v>9</v>
      </c>
    </row>
    <row r="10" spans="1:3" ht="195">
      <c r="A10" s="159">
        <v>1</v>
      </c>
      <c r="B10" s="160" t="str">
        <f>'2. Options Matrix- Design Comp.'!C4</f>
        <v>Market participation and engineering study requirements for injections beyond the POI to the distribution or transmission system for participation in PJM markets. (This requirement applies only for wholesale DER that inject.  Does not apply to retail-only net energy metering)</v>
      </c>
      <c r="C10" s="161" t="s">
        <v>128</v>
      </c>
    </row>
    <row r="11" spans="1:3" ht="75">
      <c r="A11" s="159">
        <v>1.1</v>
      </c>
      <c r="B11" s="160" t="str">
        <f>'2. Options Matrix- Design Comp.'!C5</f>
        <v>DER market participation approval process</v>
      </c>
      <c r="C11" s="161" t="s">
        <v>135</v>
      </c>
    </row>
    <row r="12" spans="1:6" ht="105">
      <c r="A12" s="159">
        <v>1.2</v>
      </c>
      <c r="B12" s="160" t="str">
        <f>'2. Options Matrix- Design Comp.'!C6</f>
        <v>Network engineering study</v>
      </c>
      <c r="C12" s="161" t="s">
        <v>136</v>
      </c>
      <c r="F12"/>
    </row>
    <row r="13" spans="1:3" ht="52.5" customHeight="1">
      <c r="A13" s="162">
        <v>2</v>
      </c>
      <c r="B13" s="160" t="str">
        <f>'2. Options Matrix- Design Comp.'!C7</f>
        <v>Wholesale market measurement, accounting, and associated metering points. </v>
      </c>
      <c r="C13" s="161" t="s">
        <v>129</v>
      </c>
    </row>
    <row r="14" spans="1:3" ht="126" customHeight="1">
      <c r="A14" s="162" t="s">
        <v>247</v>
      </c>
      <c r="B14" s="160" t="str">
        <f>'2. Options Matrix- Design Comp.'!C8</f>
        <v>PJM Ancillary Services: Method to measure wholesale activity and performance                                                                                                 
Note: PJM Ancillary Services are wholesale only, no need to distinguish wholesale from retail        </v>
      </c>
      <c r="C14" s="161" t="s">
        <v>310</v>
      </c>
    </row>
    <row r="15" spans="1:3" ht="72.75" customHeight="1">
      <c r="A15" s="162" t="s">
        <v>252</v>
      </c>
      <c r="B15" s="160" t="str">
        <f>'2. Options Matrix- Design Comp.'!C9</f>
        <v>PJM Energy Market: Method to measure wholesale energy vs ordinary end-use retail energy (e.g. kWh / MWh)</v>
      </c>
      <c r="C15" s="161" t="s">
        <v>309</v>
      </c>
    </row>
    <row r="16" spans="1:3" ht="165">
      <c r="A16" s="162" t="s">
        <v>253</v>
      </c>
      <c r="B16" s="160" t="str">
        <f>'2. Options Matrix- Design Comp.'!C10</f>
        <v>Method to measure self-supplied station power vs. retail-purchased station power.</v>
      </c>
      <c r="C16" s="161" t="s">
        <v>311</v>
      </c>
    </row>
    <row r="17" spans="1:3" ht="60">
      <c r="A17" s="162" t="s">
        <v>278</v>
      </c>
      <c r="B17" s="160" t="str">
        <f>'2. Options Matrix- Design Comp.'!C11</f>
        <v>Method to separate and measure retail vs. wholesale activity (CAPACITY) Parking Lot</v>
      </c>
      <c r="C17" s="161"/>
    </row>
    <row r="18" spans="1:3" ht="120">
      <c r="A18" s="162" t="s">
        <v>255</v>
      </c>
      <c r="B18" s="160" t="str">
        <f>'2. Options Matrix- Design Comp.'!C12</f>
        <v>PJM Ancillary Services: Method to measure wholesale activity and performance                                                                                                 
Note: PJM Ancillary Services are wholesale only, no need to distinguish wholesale from retail        </v>
      </c>
      <c r="C18" s="161" t="s">
        <v>310</v>
      </c>
    </row>
    <row r="19" spans="1:3" ht="75">
      <c r="A19" s="162" t="s">
        <v>256</v>
      </c>
      <c r="B19" s="160" t="str">
        <f>'2. Options Matrix- Design Comp.'!C13</f>
        <v>Method to measure retail vs. wholesale energy for primarily front of the meter resources that occasionally serve load</v>
      </c>
      <c r="C19" s="161" t="s">
        <v>309</v>
      </c>
    </row>
    <row r="20" spans="1:3" ht="60">
      <c r="A20" s="162" t="s">
        <v>257</v>
      </c>
      <c r="B20" s="160" t="str">
        <f>'2. Options Matrix- Design Comp.'!C14</f>
        <v>Method to separate and measure retail vs. wholesale activity (CAPACITY) Parking Lot</v>
      </c>
      <c r="C20" s="161"/>
    </row>
    <row r="21" spans="1:3" ht="75">
      <c r="A21" s="162">
        <v>3</v>
      </c>
      <c r="B21" s="160" t="str">
        <f>'2. Options Matrix- Design Comp.'!C15</f>
        <v>Aggregation rules (per-unit size = "maximum market offer quantity" as implied in Section 2A/B.1 and 2A/B.2)
</v>
      </c>
      <c r="C21" s="187" t="s">
        <v>313</v>
      </c>
    </row>
    <row r="22" spans="1:3" ht="60">
      <c r="A22" s="162">
        <v>3.1</v>
      </c>
      <c r="B22" s="160" t="str">
        <f>'2. Options Matrix- Design Comp.'!C16</f>
        <v>Size-related rules for aggregation to meet minimum market size threshold of 100 kW (many to one)</v>
      </c>
      <c r="C22" s="161" t="s">
        <v>138</v>
      </c>
    </row>
    <row r="23" spans="1:3" ht="54" customHeight="1">
      <c r="A23" s="162">
        <v>3.2</v>
      </c>
      <c r="B23" s="160" t="str">
        <f>'2. Options Matrix- Design Comp.'!C17</f>
        <v>Size-related rules for aggregation related to maximum market size limit</v>
      </c>
      <c r="C23" s="161" t="s">
        <v>138</v>
      </c>
    </row>
    <row r="24" spans="1:3" ht="75">
      <c r="A24" s="162">
        <v>3.3</v>
      </c>
      <c r="B24" s="160" t="str">
        <f>'2. Options Matrix- Design Comp.'!C18</f>
        <v>Location-related rules for aggregation to meet minimum market size threshold of 100 kW (many to one)
</v>
      </c>
      <c r="C24" s="161" t="s">
        <v>137</v>
      </c>
    </row>
    <row r="25" spans="1:3" ht="150">
      <c r="A25" s="162">
        <v>3.4</v>
      </c>
      <c r="B25" s="160" t="str">
        <f>'2. Options Matrix- Design Comp.'!C19</f>
        <v>Ancillary Services: rules for aggregation for PJM market Performance Compliance purposes</v>
      </c>
      <c r="C25" s="161" t="s">
        <v>197</v>
      </c>
    </row>
    <row r="26" spans="1:3" ht="30">
      <c r="A26" s="160">
        <f>'2. Options Matrix- Design Comp.'!B20</f>
        <v>4</v>
      </c>
      <c r="B26" s="160" t="str">
        <f>'2. Options Matrix- Design Comp.'!C20</f>
        <v>Approval processes</v>
      </c>
      <c r="C26" s="161" t="s">
        <v>314</v>
      </c>
    </row>
    <row r="27" spans="1:3" ht="15">
      <c r="A27" s="160">
        <f>'2. Options Matrix- Design Comp.'!B21</f>
        <v>4.1</v>
      </c>
      <c r="B27" s="160" t="str">
        <f>'2. Options Matrix- Design Comp.'!C21</f>
        <v>DER unit approval process</v>
      </c>
      <c r="C27" s="161" t="s">
        <v>315</v>
      </c>
    </row>
    <row r="28" spans="1:3" ht="30">
      <c r="A28" s="160">
        <f>'2. Options Matrix- Design Comp.'!B22</f>
        <v>4.2</v>
      </c>
      <c r="B28" s="160" t="str">
        <f>'2. Options Matrix- Design Comp.'!C22</f>
        <v>Aggregation approval process</v>
      </c>
      <c r="C28" s="161" t="s">
        <v>316</v>
      </c>
    </row>
    <row r="29" spans="1:3" ht="150">
      <c r="A29" s="160">
        <f>'2. Options Matrix- Design Comp.'!B23</f>
        <v>4.3</v>
      </c>
      <c r="B29" s="160" t="str">
        <f>'2. Options Matrix- Design Comp.'!C23</f>
        <v>Who ensures each site is properly implemented for metering configuration and meter data arithmetic?
Which jurisdiction oversees appropriate metering configuration,  implementation, and meter data arithmetic?</v>
      </c>
      <c r="C29" s="161"/>
    </row>
    <row r="30" spans="1:3" ht="60">
      <c r="A30" s="160">
        <f>'2. Options Matrix- Design Comp.'!B24</f>
        <v>5</v>
      </c>
      <c r="B30" s="160" t="str">
        <f>'2. Options Matrix- Design Comp.'!C24</f>
        <v>Delegation of market relationship: unit owner&lt;&gt; PJM (presence of intermediary)</v>
      </c>
      <c r="C30" s="161" t="s">
        <v>132</v>
      </c>
    </row>
    <row r="31" spans="1:3" ht="60">
      <c r="A31" s="160">
        <f>'2. Options Matrix- Design Comp.'!B25</f>
        <v>6</v>
      </c>
      <c r="B31" s="160" t="str">
        <f>'2. Options Matrix- Design Comp.'!C25</f>
        <v>Hardware requirements for meter and related hardware (for market participation)
</v>
      </c>
      <c r="C31" s="161" t="s">
        <v>133</v>
      </c>
    </row>
    <row r="32" spans="1:3" ht="45">
      <c r="A32" s="160">
        <f>'2. Options Matrix- Design Comp.'!B26</f>
        <v>7</v>
      </c>
      <c r="B32" s="160" t="str">
        <f>'2. Options Matrix- Design Comp.'!C26</f>
        <v>Framework (participation model)
</v>
      </c>
      <c r="C32" s="161" t="s">
        <v>134</v>
      </c>
    </row>
    <row r="33" spans="1:3" ht="60">
      <c r="A33" s="160">
        <f>'2. Options Matrix- Design Comp.'!B27</f>
        <v>8</v>
      </c>
      <c r="B33" s="160" t="str">
        <f>'2. Options Matrix- Design Comp.'!C27</f>
        <v>Wholesale DER observability requirements when performing non-wholesale activity</v>
      </c>
      <c r="C33" s="161"/>
    </row>
    <row r="34" spans="1:3" ht="45">
      <c r="A34" s="160">
        <f>'2. Options Matrix- Design Comp.'!B28</f>
        <v>9</v>
      </c>
      <c r="B34" s="160" t="str">
        <f>'2. Options Matrix- Design Comp.'!C28</f>
        <v>Solution Implementation Details
</v>
      </c>
      <c r="C34" s="161"/>
    </row>
    <row r="35" spans="1:3" ht="45">
      <c r="A35" s="160">
        <f>'2. Options Matrix- Design Comp.'!B29</f>
        <v>10</v>
      </c>
      <c r="B35" s="160" t="str">
        <f>'2. Options Matrix- Design Comp.'!C29</f>
        <v>RERRA (Relevant Electric Retail Regulatory Authority) coordination</v>
      </c>
      <c r="C35" s="161"/>
    </row>
    <row r="36" spans="1:3" ht="15">
      <c r="A36" s="160">
        <f>'2. Options Matrix- Design Comp.'!B30</f>
        <v>11</v>
      </c>
      <c r="B36" s="160" t="str">
        <f>'2. Options Matrix- Design Comp.'!C30</f>
        <v>EDC Coordination</v>
      </c>
      <c r="C36" s="161"/>
    </row>
    <row r="37" spans="1:3" ht="15">
      <c r="A37" s="160">
        <f>'2. Options Matrix- Design Comp.'!B31</f>
        <v>12</v>
      </c>
      <c r="B37" s="160" t="str">
        <f>'2. Options Matrix- Design Comp.'!C31</f>
        <v>Miscellaneous Market Rules</v>
      </c>
      <c r="C37" s="161"/>
    </row>
    <row r="38" spans="1:3" ht="15">
      <c r="A38" s="162"/>
      <c r="B38" s="160"/>
      <c r="C38" s="161"/>
    </row>
    <row r="39" spans="1:3" ht="15">
      <c r="A39" s="162"/>
      <c r="B39" s="160"/>
      <c r="C39" s="161"/>
    </row>
    <row r="40" spans="1:3" ht="52.5" customHeight="1">
      <c r="A40" s="162"/>
      <c r="B40" s="160"/>
      <c r="C40" s="161"/>
    </row>
    <row r="41" spans="1:3" ht="52.5" customHeight="1">
      <c r="A41" s="162"/>
      <c r="B41" s="160"/>
      <c r="C41" s="161"/>
    </row>
    <row r="42" spans="1:3" ht="52.5" customHeight="1">
      <c r="A42" s="162"/>
      <c r="B42" s="160"/>
      <c r="C42" s="161"/>
    </row>
    <row r="43" spans="1:3" ht="52.5" customHeight="1">
      <c r="A43" s="162"/>
      <c r="B43" s="160"/>
      <c r="C43" s="163"/>
    </row>
    <row r="44" spans="1:3" ht="52.5" customHeight="1">
      <c r="A44" s="162"/>
      <c r="B44" s="160"/>
      <c r="C44" s="163"/>
    </row>
    <row r="45" spans="1:3" ht="52.5" customHeight="1">
      <c r="A45" s="162"/>
      <c r="B45" s="160"/>
      <c r="C45" s="163"/>
    </row>
    <row r="46" ht="52.5" customHeight="1"/>
  </sheetData>
  <sheetProtection/>
  <mergeCells count="5">
    <mergeCell ref="A3:C3"/>
    <mergeCell ref="A9:B9"/>
    <mergeCell ref="A1:C1"/>
    <mergeCell ref="A2:C2"/>
    <mergeCell ref="A6:B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FM1">
      <selection activeCell="FV21" sqref="FV21"/>
    </sheetView>
  </sheetViews>
  <sheetFormatPr defaultColWidth="9.140625" defaultRowHeight="12.75"/>
  <cols>
    <col min="1" max="1" width="21.7109375" style="2" customWidth="1"/>
    <col min="2" max="2" width="90.28125" style="2" customWidth="1"/>
    <col min="3" max="16384" width="9.140625" style="2" customWidth="1"/>
  </cols>
  <sheetData>
    <row r="1" spans="1:3" s="25" customFormat="1" ht="20.25">
      <c r="A1" s="239" t="str">
        <f>'Setup and context links'!A2</f>
        <v>MIC Special Session</v>
      </c>
      <c r="B1" s="239"/>
      <c r="C1" s="26"/>
    </row>
    <row r="2" spans="1:3" s="25" customFormat="1" ht="18">
      <c r="A2" s="240" t="str">
        <f>'Setup and context links'!A5</f>
        <v>Distributed Energy Resources</v>
      </c>
      <c r="B2" s="240"/>
      <c r="C2" s="26"/>
    </row>
    <row r="3" spans="1:2" s="1" customFormat="1" ht="18">
      <c r="A3" s="241" t="s">
        <v>31</v>
      </c>
      <c r="B3" s="241"/>
    </row>
    <row r="5" spans="1:2" ht="13.5">
      <c r="A5" s="3" t="s">
        <v>37</v>
      </c>
      <c r="B5" s="8"/>
    </row>
    <row r="6" spans="1:2" s="4" customFormat="1" ht="17.25" customHeight="1" thickBot="1">
      <c r="A6" s="27" t="s">
        <v>32</v>
      </c>
      <c r="B6" s="35" t="s">
        <v>9</v>
      </c>
    </row>
    <row r="7" spans="1:2" ht="52.5" customHeight="1">
      <c r="A7" s="34"/>
      <c r="B7" s="33"/>
    </row>
    <row r="8" spans="1:2" ht="52.5" customHeight="1">
      <c r="A8" s="9"/>
      <c r="B8" s="10"/>
    </row>
    <row r="9" spans="1:2" ht="52.5" customHeight="1">
      <c r="A9" s="9"/>
      <c r="B9" s="10"/>
    </row>
    <row r="10" spans="1:2" ht="52.5" customHeight="1">
      <c r="A10" s="9"/>
      <c r="B10" s="10"/>
    </row>
    <row r="11" spans="1:2" ht="52.5" customHeight="1">
      <c r="A11" s="9"/>
      <c r="B11" s="1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T53"/>
  <sheetViews>
    <sheetView zoomScale="50" zoomScaleNormal="50" workbookViewId="0" topLeftCell="A1">
      <pane xSplit="3" ySplit="3" topLeftCell="D4" activePane="bottomRight" state="frozen"/>
      <selection pane="topLeft" activeCell="A1" sqref="A1"/>
      <selection pane="topRight" activeCell="C1" sqref="C1"/>
      <selection pane="bottomLeft" activeCell="A7" sqref="A7"/>
      <selection pane="bottomRight" activeCell="C2" sqref="C2"/>
    </sheetView>
  </sheetViews>
  <sheetFormatPr defaultColWidth="9.140625" defaultRowHeight="12.75"/>
  <cols>
    <col min="1" max="2" width="8.8515625" style="111" customWidth="1"/>
    <col min="3" max="3" width="42.140625" style="111" customWidth="1"/>
    <col min="4" max="4" width="14.28125" style="111" bestFit="1" customWidth="1"/>
    <col min="5" max="7" width="32.28125" style="111" customWidth="1"/>
    <col min="8" max="8" width="64.57421875" style="111" customWidth="1"/>
    <col min="9" max="9" width="64.8515625" style="111" customWidth="1"/>
    <col min="10" max="10" width="64.57421875" style="111" customWidth="1"/>
    <col min="11" max="11" width="32.28125" style="111" customWidth="1"/>
    <col min="12" max="12" width="8.8515625" style="111" customWidth="1"/>
    <col min="13" max="13" width="13.140625" style="111" bestFit="1" customWidth="1"/>
    <col min="14" max="16384" width="8.8515625" style="111" customWidth="1"/>
  </cols>
  <sheetData>
    <row r="1" spans="2:11" ht="51" customHeight="1">
      <c r="B1" s="110"/>
      <c r="C1" s="141" t="s">
        <v>336</v>
      </c>
      <c r="D1" s="243" t="str">
        <f>'Setup and context links'!A2&amp;"--"&amp;'Setup and context links'!A5&amp;"--OPTIONS MATRIX"</f>
        <v>MIC Special Session--Distributed Energy Resources--OPTIONS MATRIX</v>
      </c>
      <c r="E1" s="243"/>
      <c r="F1" s="243"/>
      <c r="G1" s="243"/>
      <c r="H1" s="243"/>
      <c r="I1" s="243"/>
      <c r="J1" s="122"/>
      <c r="K1" s="122"/>
    </row>
    <row r="2" spans="2:11" ht="23.25" thickBot="1">
      <c r="B2" s="112"/>
      <c r="C2" s="129" t="s">
        <v>12</v>
      </c>
      <c r="D2" s="112"/>
      <c r="E2" s="242" t="s">
        <v>11</v>
      </c>
      <c r="F2" s="242"/>
      <c r="G2" s="242"/>
      <c r="H2" s="262" t="s">
        <v>301</v>
      </c>
      <c r="I2" s="262"/>
      <c r="J2" s="262"/>
      <c r="K2" s="262"/>
    </row>
    <row r="3" spans="2:20" ht="95.25" customHeight="1" thickTop="1">
      <c r="B3" s="142" t="s">
        <v>13</v>
      </c>
      <c r="C3" s="140" t="s">
        <v>295</v>
      </c>
      <c r="D3" s="142" t="s">
        <v>20</v>
      </c>
      <c r="E3" s="147" t="s">
        <v>246</v>
      </c>
      <c r="F3" s="147" t="s">
        <v>244</v>
      </c>
      <c r="G3" s="155" t="s">
        <v>245</v>
      </c>
      <c r="H3" s="142" t="s">
        <v>302</v>
      </c>
      <c r="I3" s="142" t="s">
        <v>1</v>
      </c>
      <c r="J3" s="142" t="s">
        <v>2</v>
      </c>
      <c r="K3" s="142" t="s">
        <v>3</v>
      </c>
      <c r="L3" s="113"/>
      <c r="M3" s="113"/>
      <c r="N3" s="113"/>
      <c r="O3" s="113"/>
      <c r="P3" s="113"/>
      <c r="Q3" s="113"/>
      <c r="R3" s="113"/>
      <c r="S3" s="113"/>
      <c r="T3" s="113"/>
    </row>
    <row r="4" spans="2:20" ht="156">
      <c r="B4" s="131">
        <f>'2. Options Matrix- Design Comp.'!B4</f>
        <v>1</v>
      </c>
      <c r="C4" s="148" t="str">
        <f>'2. Options Matrix- Design Comp.'!C4</f>
        <v>Market participation and engineering study requirements for injections beyond the POI to the distribution or transmission system for participation in PJM markets. (This requirement applies only for wholesale DER that inject.  Does not apply to retail-only net energy metering)</v>
      </c>
      <c r="D4" s="131"/>
      <c r="E4" s="131"/>
      <c r="F4" s="131"/>
      <c r="G4" s="156"/>
      <c r="H4" s="190"/>
      <c r="I4" s="132"/>
      <c r="J4" s="142"/>
      <c r="K4" s="142"/>
      <c r="L4" s="113"/>
      <c r="M4" s="113"/>
      <c r="N4" s="113"/>
      <c r="O4" s="113"/>
      <c r="P4" s="113"/>
      <c r="Q4" s="113"/>
      <c r="R4" s="113"/>
      <c r="S4" s="113"/>
      <c r="T4" s="113"/>
    </row>
    <row r="5" spans="2:20" ht="87">
      <c r="B5" s="131">
        <f>'2. Options Matrix- Design Comp.'!B5</f>
        <v>1.1</v>
      </c>
      <c r="C5" s="131" t="str">
        <f>'2. Options Matrix- Design Comp.'!C5</f>
        <v>DER market participation approval process</v>
      </c>
      <c r="D5" s="131"/>
      <c r="E5" s="131" t="str">
        <f>'2. Options Matrix- Design Comp.'!E5</f>
        <v>Approved Curtailment Service Provider registration for aggregation or single resource</v>
      </c>
      <c r="F5" s="131" t="str">
        <f>'2. Options Matrix- Design Comp.'!F5</f>
        <v>Wholesale Market Participation Agreement (WMPA) or Interconnection Service Agreement (ISA) per-unit</v>
      </c>
      <c r="G5" s="156" t="str">
        <f>'2. Options Matrix- Design Comp.'!G5</f>
        <v>WMPA or ISA per-unit</v>
      </c>
      <c r="H5" s="132" t="s">
        <v>303</v>
      </c>
      <c r="I5" s="131"/>
      <c r="J5" s="142"/>
      <c r="K5" s="142"/>
      <c r="L5" s="113"/>
      <c r="M5" s="113"/>
      <c r="N5" s="113"/>
      <c r="O5" s="113"/>
      <c r="P5" s="113"/>
      <c r="Q5" s="113"/>
      <c r="R5" s="113"/>
      <c r="S5" s="113"/>
      <c r="T5" s="113"/>
    </row>
    <row r="6" spans="2:20" ht="186.75" customHeight="1">
      <c r="B6" s="131">
        <f>'2. Options Matrix- Design Comp.'!B6</f>
        <v>1.2</v>
      </c>
      <c r="C6" s="131" t="str">
        <f>'2. Options Matrix- Design Comp.'!C6</f>
        <v>Network engineering study</v>
      </c>
      <c r="D6" s="131"/>
      <c r="E6" s="131" t="str">
        <f>'2. Options Matrix- Design Comp.'!E6</f>
        <v>No PJM study. Possible EDC study per-unit.</v>
      </c>
      <c r="F6" s="131" t="str">
        <f>'2. Options Matrix- Design Comp.'!F6</f>
        <v>On a per-location basis:
WMPA: PJM studies all transmission and some distribution, EDC studies some transmission and all distribution.  
ISA: PJM studies all transmission and all distribution. </v>
      </c>
      <c r="G6" s="156" t="str">
        <f>'2. Options Matrix- Design Comp.'!G6</f>
        <v>On a per-location basis:
WMPA: PJM studies all transmission and some distribution, EDC studies some transmission and all distribution.  
ISA: PJM studies all transmission and all distribution.
</v>
      </c>
      <c r="H6" s="190" t="s">
        <v>303</v>
      </c>
      <c r="I6" s="131"/>
      <c r="J6" s="131"/>
      <c r="K6" s="134"/>
      <c r="L6" s="113"/>
      <c r="M6" s="113"/>
      <c r="N6" s="113"/>
      <c r="O6" s="113"/>
      <c r="P6" s="113"/>
      <c r="Q6" s="113"/>
      <c r="R6" s="113"/>
      <c r="S6" s="113"/>
      <c r="T6" s="113"/>
    </row>
    <row r="7" spans="2:20" ht="139.5" thickBot="1">
      <c r="B7" s="131">
        <f>'2. Options Matrix- Design Comp.'!B7</f>
        <v>2</v>
      </c>
      <c r="C7" s="135" t="str">
        <f>'2. Options Matrix- Design Comp.'!C7</f>
        <v>Wholesale market measurement, accounting, and associated metering points. </v>
      </c>
      <c r="D7" s="131"/>
      <c r="E7" s="131" t="str">
        <f>'2. Options Matrix- Design Comp.'!E7</f>
        <v>behind the customer meter</v>
      </c>
      <c r="F7" s="131" t="str">
        <f>'2. Options Matrix- Design Comp.'!F7</f>
        <v>Auxiliary connection from generator to load, with appropriate metering and physical switching of generator and load. (E.g., transfer switches for operation only during grid outage).</v>
      </c>
      <c r="G7" s="156" t="str">
        <f>'2. Options Matrix- Design Comp.'!G7</f>
        <v>behind the customer meter. Meter at delivery point.</v>
      </c>
      <c r="H7" s="132"/>
      <c r="I7" s="142"/>
      <c r="J7" s="142"/>
      <c r="K7" s="142"/>
      <c r="L7" s="113"/>
      <c r="M7" s="113"/>
      <c r="N7" s="113"/>
      <c r="O7" s="113"/>
      <c r="P7" s="113"/>
      <c r="Q7" s="113"/>
      <c r="R7" s="113"/>
      <c r="S7" s="113"/>
      <c r="T7" s="113"/>
    </row>
    <row r="8" spans="1:20" ht="121.5">
      <c r="A8" s="257" t="s">
        <v>254</v>
      </c>
      <c r="B8" s="174" t="str">
        <f>'2. Options Matrix- Design Comp.'!B8</f>
        <v>2A.1</v>
      </c>
      <c r="C8" s="174" t="str">
        <f>'2. Options Matrix- Design Comp.'!C8</f>
        <v>PJM Ancillary Services: Method to measure wholesale activity and performance                                                                                                 
Note: PJM Ancillary Services are wholesale only, no need to distinguish wholesale from retail        </v>
      </c>
      <c r="D8" s="174"/>
      <c r="E8" s="174" t="str">
        <f>'2. Options Matrix- Design Comp.'!E8</f>
        <v>Synch Reserve: Customer baseline 
Regulation: Direct reading of load meter, or submeter where approved</v>
      </c>
      <c r="F8" s="174" t="str">
        <f>'2. Options Matrix- Design Comp.'!F8</f>
        <v>N/A</v>
      </c>
      <c r="G8" s="175" t="str">
        <f>'2. Options Matrix- Design Comp.'!G8</f>
        <v>Injections at the POI measured for performance</v>
      </c>
      <c r="H8" s="188" t="s">
        <v>335</v>
      </c>
      <c r="I8" s="174"/>
      <c r="J8" s="173"/>
      <c r="K8" s="173"/>
      <c r="L8" s="113"/>
      <c r="M8" s="113"/>
      <c r="N8" s="113"/>
      <c r="O8" s="113"/>
      <c r="P8" s="113"/>
      <c r="Q8" s="113"/>
      <c r="R8" s="113"/>
      <c r="S8" s="113"/>
      <c r="T8" s="113"/>
    </row>
    <row r="9" spans="1:20" ht="69">
      <c r="A9" s="258"/>
      <c r="B9" s="135" t="str">
        <f>'2. Options Matrix- Design Comp.'!B9</f>
        <v>2A.2</v>
      </c>
      <c r="C9" s="135" t="str">
        <f>'2. Options Matrix- Design Comp.'!C9</f>
        <v>PJM Energy Market: Method to measure wholesale energy vs ordinary end-use retail energy (e.g. kWh / MWh)</v>
      </c>
      <c r="D9" s="135"/>
      <c r="E9" s="135" t="str">
        <f>'2. Options Matrix- Design Comp.'!E9</f>
        <v>Customer Baseline layers wholesale on top of retail (no exports allowed)</v>
      </c>
      <c r="F9" s="135" t="str">
        <f>'2. Options Matrix- Design Comp.'!F9</f>
        <v>N/A</v>
      </c>
      <c r="G9" s="156" t="str">
        <f>'2. Options Matrix- Design Comp.'!G9</f>
        <v>Withdrawals are retail, injections are wholesale</v>
      </c>
      <c r="H9" s="172" t="s">
        <v>318</v>
      </c>
      <c r="I9" s="135"/>
      <c r="J9" s="135"/>
      <c r="K9" s="135"/>
      <c r="L9" s="113"/>
      <c r="M9" s="113"/>
      <c r="N9" s="113"/>
      <c r="O9" s="113"/>
      <c r="P9" s="113"/>
      <c r="Q9" s="113"/>
      <c r="R9" s="113"/>
      <c r="S9" s="113"/>
      <c r="T9" s="113"/>
    </row>
    <row r="10" spans="1:20" ht="69">
      <c r="A10" s="258"/>
      <c r="B10" s="135" t="str">
        <f>'2. Options Matrix- Design Comp.'!B10</f>
        <v>2A.3</v>
      </c>
      <c r="C10" s="135" t="str">
        <f>'2. Options Matrix- Design Comp.'!C10</f>
        <v>Method to measure self-supplied station power vs. retail-purchased station power.</v>
      </c>
      <c r="D10" s="135"/>
      <c r="E10" s="135" t="str">
        <f>'2. Options Matrix- Design Comp.'!E10</f>
        <v>None</v>
      </c>
      <c r="F10" s="135" t="str">
        <f>'2. Options Matrix- Design Comp.'!F10</f>
        <v>N/A</v>
      </c>
      <c r="G10" s="156" t="str">
        <f>'2. Options Matrix- Design Comp.'!G10</f>
        <v>No remote or interremopral self-supply of station power unless specially arranged with EDC. </v>
      </c>
      <c r="H10" s="191" t="s">
        <v>319</v>
      </c>
      <c r="I10" s="135"/>
      <c r="J10" s="135"/>
      <c r="K10" s="135"/>
      <c r="L10" s="113"/>
      <c r="M10" s="113"/>
      <c r="N10" s="113"/>
      <c r="O10" s="113"/>
      <c r="P10" s="113"/>
      <c r="Q10" s="113"/>
      <c r="R10" s="113"/>
      <c r="S10" s="113"/>
      <c r="T10" s="113"/>
    </row>
    <row r="11" spans="1:20" ht="52.5" thickBot="1">
      <c r="A11" s="259"/>
      <c r="B11" s="179" t="str">
        <f>'2. Options Matrix- Design Comp.'!B11</f>
        <v>2A.4</v>
      </c>
      <c r="C11" s="179" t="str">
        <f>'2. Options Matrix- Design Comp.'!C11</f>
        <v>Method to separate and measure retail vs. wholesale activity (CAPACITY) Parking Lot</v>
      </c>
      <c r="D11" s="179"/>
      <c r="E11" s="179" t="str">
        <f>'2. Options Matrix- Design Comp.'!E11</f>
        <v>Customer Baseline layers wholesale on top of retail (no exports allowed)</v>
      </c>
      <c r="F11" s="179" t="str">
        <f>'2. Options Matrix- Design Comp.'!F11</f>
        <v>N/A</v>
      </c>
      <c r="G11" s="180" t="str">
        <f>'2. Options Matrix- Design Comp.'!G11</f>
        <v>Imports are retail, exports are wholesale</v>
      </c>
      <c r="H11" s="189" t="s">
        <v>30</v>
      </c>
      <c r="I11" s="179"/>
      <c r="J11" s="179"/>
      <c r="K11" s="179"/>
      <c r="L11" s="113"/>
      <c r="M11" s="113"/>
      <c r="N11" s="113"/>
      <c r="O11" s="113"/>
      <c r="P11" s="113"/>
      <c r="Q11" s="113"/>
      <c r="R11" s="113"/>
      <c r="S11" s="113"/>
      <c r="T11" s="113"/>
    </row>
    <row r="12" spans="1:20" ht="104.25">
      <c r="A12" s="257" t="s">
        <v>268</v>
      </c>
      <c r="B12" s="174" t="str">
        <f>'2. Options Matrix- Design Comp.'!B12</f>
        <v>2B.1</v>
      </c>
      <c r="C12" s="174" t="str">
        <f>'2. Options Matrix- Design Comp.'!C12</f>
        <v>PJM Ancillary Services: Method to measure wholesale activity and performance                                                                                                 
Note: PJM Ancillary Services are wholesale only, no need to distinguish wholesale from retail        </v>
      </c>
      <c r="D12" s="174"/>
      <c r="E12" s="174" t="str">
        <f>'2. Options Matrix- Design Comp.'!E12</f>
        <v>N/A</v>
      </c>
      <c r="F12" s="174" t="str">
        <f>'2. Options Matrix- Design Comp.'!F12</f>
        <v>Point of interconnection meter</v>
      </c>
      <c r="G12" s="175" t="str">
        <f>'2. Options Matrix- Design Comp.'!G12</f>
        <v>N/A</v>
      </c>
      <c r="H12" s="188" t="s">
        <v>317</v>
      </c>
      <c r="I12" s="174"/>
      <c r="J12" s="173"/>
      <c r="K12" s="173"/>
      <c r="L12" s="113"/>
      <c r="M12" s="113"/>
      <c r="N12" s="113"/>
      <c r="O12" s="113"/>
      <c r="P12" s="113"/>
      <c r="Q12" s="113"/>
      <c r="R12" s="113"/>
      <c r="S12" s="113"/>
      <c r="T12" s="113"/>
    </row>
    <row r="13" spans="1:20" ht="174">
      <c r="A13" s="258"/>
      <c r="B13" s="136" t="str">
        <f>'2. Options Matrix- Design Comp.'!B13</f>
        <v>2B.2</v>
      </c>
      <c r="C13" s="135" t="str">
        <f>'2. Options Matrix- Design Comp.'!C13</f>
        <v>Method to measure retail vs. wholesale energy for primarily front of the meter resources that occasionally serve load</v>
      </c>
      <c r="D13" s="135"/>
      <c r="E13" s="135" t="str">
        <f>'2. Options Matrix- Design Comp.'!E13</f>
        <v>N/A</v>
      </c>
      <c r="F13" s="135" t="str">
        <f>'2. Options Matrix- Design Comp.'!F13</f>
        <v>Station Power, provided that on-site non-station power load only served during grid outage</v>
      </c>
      <c r="G13" s="156" t="str">
        <f>'2. Options Matrix- Design Comp.'!G13</f>
        <v>N/A</v>
      </c>
      <c r="H13" s="172" t="s">
        <v>320</v>
      </c>
      <c r="I13" s="136"/>
      <c r="J13" s="135"/>
      <c r="K13" s="135"/>
      <c r="L13" s="113"/>
      <c r="M13" s="113"/>
      <c r="N13" s="113"/>
      <c r="O13" s="113"/>
      <c r="P13" s="113"/>
      <c r="Q13" s="113"/>
      <c r="R13" s="113"/>
      <c r="S13" s="113"/>
      <c r="T13" s="113"/>
    </row>
    <row r="14" spans="1:20" ht="87" thickBot="1">
      <c r="A14" s="259"/>
      <c r="B14" s="179" t="str">
        <f>'2. Options Matrix- Design Comp.'!B14</f>
        <v>2B.3</v>
      </c>
      <c r="C14" s="179" t="str">
        <f>'2. Options Matrix- Design Comp.'!C14</f>
        <v>Method to separate and measure retail vs. wholesale activity (CAPACITY) Parking Lot</v>
      </c>
      <c r="D14" s="179"/>
      <c r="E14" s="179" t="str">
        <f>'2. Options Matrix- Design Comp.'!E14</f>
        <v>N/A</v>
      </c>
      <c r="F14" s="179" t="str">
        <f>'2. Options Matrix- Design Comp.'!F14</f>
        <v>Appropriate metering and physical switching from wholesale connection to retail connection
</v>
      </c>
      <c r="G14" s="180" t="str">
        <f>'2. Options Matrix- Design Comp.'!G14</f>
        <v>N/A</v>
      </c>
      <c r="H14" s="189" t="s">
        <v>30</v>
      </c>
      <c r="I14" s="179"/>
      <c r="J14" s="179"/>
      <c r="K14" s="179"/>
      <c r="L14" s="113"/>
      <c r="M14" s="113"/>
      <c r="N14" s="113"/>
      <c r="O14" s="113"/>
      <c r="P14" s="113"/>
      <c r="Q14" s="113"/>
      <c r="R14" s="113"/>
      <c r="S14" s="113"/>
      <c r="T14" s="113"/>
    </row>
    <row r="15" spans="1:20" ht="87">
      <c r="A15" s="171"/>
      <c r="B15" s="131">
        <f>'2. Options Matrix- Design Comp.'!B15</f>
        <v>3</v>
      </c>
      <c r="C15" s="135" t="str">
        <f>'2. Options Matrix- Design Comp.'!C15</f>
        <v>Aggregation rules (per-unit size = "maximum market offer quantity" as implied in Section 2A/B.1 and 2A/B.2)
</v>
      </c>
      <c r="D15" s="131"/>
      <c r="E15" s="131"/>
      <c r="F15" s="131"/>
      <c r="G15" s="156"/>
      <c r="H15" s="132"/>
      <c r="I15" s="131"/>
      <c r="J15" s="131"/>
      <c r="K15" s="131"/>
      <c r="L15" s="113"/>
      <c r="M15" s="113"/>
      <c r="N15" s="113"/>
      <c r="O15" s="113"/>
      <c r="P15" s="113"/>
      <c r="Q15" s="113"/>
      <c r="R15" s="113"/>
      <c r="S15" s="113"/>
      <c r="T15" s="113"/>
    </row>
    <row r="16" spans="1:20" ht="114.75" customHeight="1">
      <c r="A16" s="171"/>
      <c r="B16" s="131">
        <f>'2. Options Matrix- Design Comp.'!B16</f>
        <v>3.1</v>
      </c>
      <c r="C16" s="131" t="str">
        <f>'2. Options Matrix- Design Comp.'!C16</f>
        <v>Size-related rules for aggregation to meet minimum market size threshold of 100 kW (many to one)</v>
      </c>
      <c r="D16" s="131"/>
      <c r="E16" s="131" t="str">
        <f>'2. Options Matrix- Design Comp.'!E16</f>
        <v>No minimum DER size. Max of one 100+ kW DER per aggregate. Minimum aggregate size of 100 kW.</v>
      </c>
      <c r="F16" s="131" t="str">
        <f>'2. Options Matrix- Design Comp.'!F16</f>
        <v>No minimum DER size. No maximum aggregate size. Minimum aggregate size of 100 kW.</v>
      </c>
      <c r="G16" s="156" t="str">
        <f>'2. Options Matrix- Design Comp.'!G16</f>
        <v>No minimum DER size. No maximum aggregate size. Minimum aggregate size of 100 kW.</v>
      </c>
      <c r="H16" s="132" t="s">
        <v>321</v>
      </c>
      <c r="I16" s="131"/>
      <c r="J16" s="131"/>
      <c r="K16" s="131"/>
      <c r="L16" s="113"/>
      <c r="M16" s="113"/>
      <c r="N16" s="113"/>
      <c r="O16" s="113"/>
      <c r="P16" s="113"/>
      <c r="Q16" s="113"/>
      <c r="R16" s="113"/>
      <c r="S16" s="113"/>
      <c r="T16" s="113"/>
    </row>
    <row r="17" spans="2:20" ht="51.75">
      <c r="B17" s="131">
        <f>'2. Options Matrix- Design Comp.'!B17</f>
        <v>3.2</v>
      </c>
      <c r="C17" s="135" t="str">
        <f>'2. Options Matrix- Design Comp.'!C17</f>
        <v>Size-related rules for aggregation related to maximum market size limit</v>
      </c>
      <c r="D17" s="135"/>
      <c r="E17" s="135" t="str">
        <f>'2. Options Matrix- Design Comp.'!E17</f>
        <v> No maximum aggregate size</v>
      </c>
      <c r="F17" s="135" t="str">
        <f>'2. Options Matrix- Design Comp.'!F17</f>
        <v>No maximum aggregate size.</v>
      </c>
      <c r="G17" s="156" t="str">
        <f>'2. Options Matrix- Design Comp.'!G17</f>
        <v> No maximum aggregate size.</v>
      </c>
      <c r="H17" s="172" t="s">
        <v>322</v>
      </c>
      <c r="I17" s="135"/>
      <c r="J17" s="135"/>
      <c r="K17" s="143"/>
      <c r="L17" s="113"/>
      <c r="M17" s="113"/>
      <c r="N17" s="113"/>
      <c r="O17" s="113"/>
      <c r="P17" s="113"/>
      <c r="Q17" s="113"/>
      <c r="R17" s="113"/>
      <c r="S17" s="113"/>
      <c r="T17" s="113"/>
    </row>
    <row r="18" spans="2:20" ht="87">
      <c r="B18" s="131">
        <f>'2. Options Matrix- Design Comp.'!B18</f>
        <v>3.3</v>
      </c>
      <c r="C18" s="131" t="str">
        <f>'2. Options Matrix- Design Comp.'!C18</f>
        <v>Location-related rules for aggregation to meet minimum market size threshold of 100 kW (many to one)
</v>
      </c>
      <c r="D18" s="131"/>
      <c r="E18" s="131" t="str">
        <f>'2. Options Matrix- Design Comp.'!E18</f>
        <v>Generally follows locational features of market. Generally by EDC, in some cases by LSE or by node</v>
      </c>
      <c r="F18" s="131" t="str">
        <f>'2. Options Matrix- Design Comp.'!F18</f>
        <v>Same electrical location</v>
      </c>
      <c r="G18" s="156" t="str">
        <f>'2. Options Matrix- Design Comp.'!G18</f>
        <v>Same electrical location</v>
      </c>
      <c r="H18" s="132" t="s">
        <v>323</v>
      </c>
      <c r="I18" s="131"/>
      <c r="J18" s="131"/>
      <c r="K18" s="131"/>
      <c r="L18" s="113"/>
      <c r="M18" s="113"/>
      <c r="N18" s="113"/>
      <c r="O18" s="113"/>
      <c r="P18" s="113"/>
      <c r="Q18" s="113"/>
      <c r="R18" s="113"/>
      <c r="S18" s="113"/>
      <c r="T18" s="113"/>
    </row>
    <row r="19" spans="2:20" ht="208.5">
      <c r="B19" s="131">
        <f>'2. Options Matrix- Design Comp.'!B19</f>
        <v>3.4</v>
      </c>
      <c r="C19" s="135" t="str">
        <f>'2. Options Matrix- Design Comp.'!C19</f>
        <v>Ancillary Services: rules for aggregation for PJM market Performance Compliance purposes</v>
      </c>
      <c r="D19" s="135"/>
      <c r="E19" s="135" t="str">
        <f>'2. Options Matrix- Design Comp.'!E19</f>
        <v>SR: measured across the RTO based on what was dispatched (i.e., MAD, non-MAD, RTO).
Reg: option to use generic rules for market (e.g., resource specific or Performance Group), or use Dispatch Group (limited to TO boundary and energy price point)
</v>
      </c>
      <c r="F19" s="135" t="str">
        <f>'2. Options Matrix- Design Comp.'!F19</f>
        <v>SR: &lt;description pending&gt;
Reg: generic rules for market (e.g., resource specific or Performance Group)</v>
      </c>
      <c r="G19" s="156" t="str">
        <f>'2. Options Matrix- Design Comp.'!G19</f>
        <v>SR: &lt;description pending&gt;
Reg: generic rules for market (e.g., resource specific or Performance Group)</v>
      </c>
      <c r="H19" s="172" t="s">
        <v>324</v>
      </c>
      <c r="I19" s="135"/>
      <c r="J19" s="131"/>
      <c r="K19" s="142"/>
      <c r="L19" s="113"/>
      <c r="M19" s="113"/>
      <c r="N19" s="113"/>
      <c r="O19" s="113"/>
      <c r="P19" s="113"/>
      <c r="Q19" s="113"/>
      <c r="R19" s="113"/>
      <c r="S19" s="113"/>
      <c r="T19" s="113"/>
    </row>
    <row r="20" spans="2:20" ht="17.25">
      <c r="B20" s="131">
        <f>'2. Options Matrix- Design Comp.'!B20</f>
        <v>4</v>
      </c>
      <c r="C20" s="135" t="str">
        <f>'2. Options Matrix- Design Comp.'!C20</f>
        <v>Approval processes</v>
      </c>
      <c r="D20" s="135"/>
      <c r="E20" s="135"/>
      <c r="F20" s="135"/>
      <c r="G20" s="156"/>
      <c r="H20" s="172"/>
      <c r="I20" s="135"/>
      <c r="J20" s="131"/>
      <c r="K20" s="142"/>
      <c r="L20" s="113"/>
      <c r="M20" s="113"/>
      <c r="N20" s="113"/>
      <c r="O20" s="113"/>
      <c r="P20" s="113"/>
      <c r="Q20" s="113"/>
      <c r="R20" s="113"/>
      <c r="S20" s="113"/>
      <c r="T20" s="113"/>
    </row>
    <row r="21" spans="2:20" ht="17.25">
      <c r="B21" s="131">
        <f>'2. Options Matrix- Design Comp.'!B21</f>
        <v>4.1</v>
      </c>
      <c r="C21" s="135" t="str">
        <f>'2. Options Matrix- Design Comp.'!C21</f>
        <v>DER unit approval process</v>
      </c>
      <c r="D21" s="135"/>
      <c r="E21" s="135"/>
      <c r="F21" s="135"/>
      <c r="G21" s="156"/>
      <c r="H21" s="172" t="s">
        <v>325</v>
      </c>
      <c r="I21" s="172"/>
      <c r="J21" s="132"/>
      <c r="K21" s="132"/>
      <c r="L21" s="113"/>
      <c r="M21" s="113"/>
      <c r="N21" s="113"/>
      <c r="O21" s="113"/>
      <c r="P21" s="113"/>
      <c r="Q21" s="113"/>
      <c r="R21" s="113"/>
      <c r="S21" s="113"/>
      <c r="T21" s="113"/>
    </row>
    <row r="22" spans="2:20" ht="17.25">
      <c r="B22" s="131">
        <f>'2. Options Matrix- Design Comp.'!B22</f>
        <v>4.2</v>
      </c>
      <c r="C22" s="135" t="str">
        <f>'2. Options Matrix- Design Comp.'!C22</f>
        <v>Aggregation approval process</v>
      </c>
      <c r="D22" s="135"/>
      <c r="E22" s="135"/>
      <c r="F22" s="135"/>
      <c r="G22" s="156"/>
      <c r="H22" s="172" t="s">
        <v>326</v>
      </c>
      <c r="I22" s="172"/>
      <c r="J22" s="131"/>
      <c r="K22" s="142"/>
      <c r="L22" s="113"/>
      <c r="M22" s="113"/>
      <c r="N22" s="113"/>
      <c r="O22" s="113"/>
      <c r="P22" s="113"/>
      <c r="Q22" s="113"/>
      <c r="R22" s="113"/>
      <c r="S22" s="113"/>
      <c r="T22" s="113"/>
    </row>
    <row r="23" spans="2:20" ht="156">
      <c r="B23" s="131">
        <f>'2. Options Matrix- Design Comp.'!B23</f>
        <v>4.3</v>
      </c>
      <c r="C23" s="135" t="str">
        <f>'2. Options Matrix- Design Comp.'!C23</f>
        <v>Who ensures each site is properly implemented for metering configuration and meter data arithmetic?
Which jurisdiction oversees appropriate metering configuration,  implementation, and meter data arithmetic?</v>
      </c>
      <c r="D23" s="135"/>
      <c r="E23" s="135" t="str">
        <f>'2. Options Matrix- Design Comp.'!E23</f>
        <v>PJM responsibility</v>
      </c>
      <c r="F23" s="131" t="str">
        <f>'2. Options Matrix- Design Comp.'!F23</f>
        <v>N/A</v>
      </c>
      <c r="G23" s="156" t="str">
        <f>'2. Options Matrix- Design Comp.'!G23</f>
        <v>Interconnecting TO (or EDC) ensures each site is properly implemented under jurisdictional oversight as per the interconnection agreement.</v>
      </c>
      <c r="H23" s="172" t="s">
        <v>327</v>
      </c>
      <c r="I23" s="135"/>
      <c r="J23" s="131"/>
      <c r="K23" s="142"/>
      <c r="L23" s="113"/>
      <c r="M23" s="113"/>
      <c r="N23" s="113"/>
      <c r="O23" s="113"/>
      <c r="P23" s="113"/>
      <c r="Q23" s="113"/>
      <c r="R23" s="113"/>
      <c r="S23" s="113"/>
      <c r="T23" s="113"/>
    </row>
    <row r="24" spans="2:20" ht="51.75">
      <c r="B24" s="131">
        <f>'2. Options Matrix- Design Comp.'!B24</f>
        <v>5</v>
      </c>
      <c r="C24" s="131" t="str">
        <f>'2. Options Matrix- Design Comp.'!C24</f>
        <v>Delegation of market relationship: unit owner&lt;&gt; PJM (presence of intermediary)</v>
      </c>
      <c r="D24" s="131"/>
      <c r="E24" s="131" t="str">
        <f>'2. Options Matrix- Design Comp.'!E24</f>
        <v>Curtailment Service Provider always represents DR in market</v>
      </c>
      <c r="F24" s="131" t="str">
        <f>'2. Options Matrix- Design Comp.'!F24</f>
        <v>Marketer may represent DER in market through commercial arrangements</v>
      </c>
      <c r="G24" s="156" t="str">
        <f>'2. Options Matrix- Design Comp.'!G24</f>
        <v>Marketer may represent DER in market through commercial arrangements</v>
      </c>
      <c r="H24" s="132" t="s">
        <v>328</v>
      </c>
      <c r="I24" s="131"/>
      <c r="J24" s="131"/>
      <c r="K24" s="131"/>
      <c r="L24" s="113"/>
      <c r="M24" s="113"/>
      <c r="N24" s="113"/>
      <c r="O24" s="113"/>
      <c r="P24" s="113"/>
      <c r="Q24" s="113"/>
      <c r="R24" s="113"/>
      <c r="S24" s="113"/>
      <c r="T24" s="113"/>
    </row>
    <row r="25" spans="2:20" ht="87">
      <c r="B25" s="131">
        <f>'2. Options Matrix- Design Comp.'!B25</f>
        <v>6</v>
      </c>
      <c r="C25" s="135" t="str">
        <f>'2. Options Matrix- Design Comp.'!C25</f>
        <v>Hardware requirements for meter and related hardware (for market participation)
</v>
      </c>
      <c r="D25" s="131"/>
      <c r="E25" s="131" t="str">
        <f>'2. Options Matrix- Design Comp.'!E25</f>
        <v>Existing retail meter, except where approved, a PJM-spec sub meter. Reg requires real-time metering and comms. </v>
      </c>
      <c r="F25" s="131" t="str">
        <f>'2. Options Matrix- Design Comp.'!F25</f>
        <v>Meter that meets PJM spec; SCADA that meets TO spec.  Reg and Capacity requires real-time metering and comms. </v>
      </c>
      <c r="G25" s="156" t="str">
        <f>'2. Options Matrix- Design Comp.'!G25</f>
        <v>Meter that meets PJM spec; SCADA that meets TO spec.  Reg and Capacity requires real-time metering and comms. </v>
      </c>
      <c r="H25" s="132" t="s">
        <v>325</v>
      </c>
      <c r="I25" s="132"/>
      <c r="J25" s="132"/>
      <c r="K25" s="132"/>
      <c r="L25" s="113"/>
      <c r="M25" s="113"/>
      <c r="N25" s="113"/>
      <c r="O25" s="113"/>
      <c r="P25" s="113"/>
      <c r="Q25" s="113"/>
      <c r="R25" s="113"/>
      <c r="S25" s="113"/>
      <c r="T25" s="113"/>
    </row>
    <row r="26" spans="2:20" ht="34.5">
      <c r="B26" s="136">
        <f>'2. Options Matrix- Design Comp.'!B26</f>
        <v>7</v>
      </c>
      <c r="C26" s="135" t="str">
        <f>'2. Options Matrix- Design Comp.'!C26</f>
        <v>Framework (participation model)
</v>
      </c>
      <c r="D26" s="131"/>
      <c r="E26" s="131" t="str">
        <f>'2. Options Matrix- Design Comp.'!E26</f>
        <v>DR</v>
      </c>
      <c r="F26" s="131" t="str">
        <f>'2. Options Matrix- Design Comp.'!F26</f>
        <v>Generation</v>
      </c>
      <c r="G26" s="156" t="str">
        <f>'2. Options Matrix- Design Comp.'!G26</f>
        <v>Generation</v>
      </c>
      <c r="H26" s="132" t="s">
        <v>330</v>
      </c>
      <c r="I26" s="133"/>
      <c r="J26" s="183"/>
      <c r="K26" s="133"/>
      <c r="L26" s="113"/>
      <c r="M26" s="113"/>
      <c r="N26" s="113"/>
      <c r="O26" s="113"/>
      <c r="P26" s="113"/>
      <c r="Q26" s="113"/>
      <c r="R26" s="113"/>
      <c r="S26" s="113"/>
      <c r="T26" s="113"/>
    </row>
    <row r="27" spans="2:20" ht="51.75">
      <c r="B27" s="136">
        <f>'2. Options Matrix- Design Comp.'!B27</f>
        <v>8</v>
      </c>
      <c r="C27" s="135" t="str">
        <f>'2. Options Matrix- Design Comp.'!C27</f>
        <v>Wholesale DER observability requirements when performing non-wholesale activity</v>
      </c>
      <c r="D27" s="131"/>
      <c r="E27" s="131" t="str">
        <f>'2. Options Matrix- Design Comp.'!E27</f>
        <v>&lt;&lt;DAILY?&gt;&gt; Report  curtailment for emergency DR</v>
      </c>
      <c r="F27" s="131" t="str">
        <f>'2. Options Matrix- Design Comp.'!F27</f>
        <v>None</v>
      </c>
      <c r="G27" s="156" t="str">
        <f>'2. Options Matrix- Design Comp.'!G27</f>
        <v>None</v>
      </c>
      <c r="H27" s="132" t="s">
        <v>331</v>
      </c>
      <c r="I27" s="133"/>
      <c r="J27" s="133"/>
      <c r="K27" s="133"/>
      <c r="L27" s="113"/>
      <c r="M27" s="113"/>
      <c r="N27" s="113"/>
      <c r="O27" s="113"/>
      <c r="P27" s="113"/>
      <c r="Q27" s="113"/>
      <c r="R27" s="113"/>
      <c r="S27" s="113"/>
      <c r="T27" s="113"/>
    </row>
    <row r="28" spans="2:20" s="114" customFormat="1" ht="34.5">
      <c r="B28" s="136">
        <f>'2. Options Matrix- Design Comp.'!B28</f>
        <v>9</v>
      </c>
      <c r="C28" s="135" t="str">
        <f>'2. Options Matrix- Design Comp.'!C28</f>
        <v>Solution Implementation Details
</v>
      </c>
      <c r="D28" s="131"/>
      <c r="E28" s="131" t="str">
        <f>'2. Options Matrix- Design Comp.'!E28</f>
        <v>N/A</v>
      </c>
      <c r="F28" s="131" t="str">
        <f>'2. Options Matrix- Design Comp.'!F28</f>
        <v>N/A</v>
      </c>
      <c r="G28" s="156" t="str">
        <f>'2. Options Matrix- Design Comp.'!G28</f>
        <v>N/A</v>
      </c>
      <c r="H28" s="132" t="s">
        <v>331</v>
      </c>
      <c r="I28" s="144"/>
      <c r="J28" s="144"/>
      <c r="K28" s="144"/>
      <c r="L28" s="113"/>
      <c r="M28" s="113"/>
      <c r="N28" s="113"/>
      <c r="O28" s="113"/>
      <c r="P28" s="113"/>
      <c r="Q28" s="113"/>
      <c r="R28" s="113"/>
      <c r="S28" s="113"/>
      <c r="T28" s="113"/>
    </row>
    <row r="29" spans="2:20" s="114" customFormat="1" ht="34.5">
      <c r="B29" s="136">
        <f>'2. Options Matrix- Design Comp.'!B29</f>
        <v>10</v>
      </c>
      <c r="C29" s="135" t="str">
        <f>'2. Options Matrix- Design Comp.'!C29</f>
        <v>RERRA (Relevant Electric Retail Regulatory Authority) coordination</v>
      </c>
      <c r="D29" s="131"/>
      <c r="E29" s="131"/>
      <c r="F29" s="131"/>
      <c r="G29" s="156"/>
      <c r="H29" s="183" t="s">
        <v>331</v>
      </c>
      <c r="I29" s="133"/>
      <c r="J29" s="133"/>
      <c r="K29" s="133"/>
      <c r="L29" s="113"/>
      <c r="M29" s="113"/>
      <c r="N29" s="113"/>
      <c r="O29" s="113"/>
      <c r="P29" s="113"/>
      <c r="Q29" s="113"/>
      <c r="R29" s="113"/>
      <c r="S29" s="113"/>
      <c r="T29" s="113"/>
    </row>
    <row r="30" spans="2:20" s="114" customFormat="1" ht="51.75">
      <c r="B30" s="136">
        <f>'2. Options Matrix- Design Comp.'!B30</f>
        <v>11</v>
      </c>
      <c r="C30" s="135" t="str">
        <f>'2. Options Matrix- Design Comp.'!C30</f>
        <v>EDC Coordination</v>
      </c>
      <c r="D30" s="131"/>
      <c r="E30" s="131" t="str">
        <f>'2. Options Matrix- Design Comp.'!E30</f>
        <v>Via TO coordination and PJM Emergencies Procedures page</v>
      </c>
      <c r="F30" s="131" t="str">
        <f>'2. Options Matrix- Design Comp.'!F30</f>
        <v>By telephone via TO or via Market Seller</v>
      </c>
      <c r="G30" s="156" t="str">
        <f>'2. Options Matrix- Design Comp.'!G30</f>
        <v>By telephone via TO or via Market Seller</v>
      </c>
      <c r="H30" s="183" t="s">
        <v>333</v>
      </c>
      <c r="I30" s="183"/>
      <c r="J30" s="133"/>
      <c r="K30" s="133"/>
      <c r="L30" s="113"/>
      <c r="M30" s="113"/>
      <c r="N30" s="113"/>
      <c r="O30" s="113"/>
      <c r="P30" s="113"/>
      <c r="Q30" s="113"/>
      <c r="R30" s="113"/>
      <c r="S30" s="113"/>
      <c r="T30" s="113"/>
    </row>
    <row r="31" spans="2:20" s="114" customFormat="1" ht="17.25">
      <c r="B31" s="136">
        <f>'2. Options Matrix- Design Comp.'!B31</f>
        <v>12</v>
      </c>
      <c r="C31" s="135" t="str">
        <f>'2. Options Matrix- Design Comp.'!C31</f>
        <v>Miscellaneous Market Rules</v>
      </c>
      <c r="D31" s="131"/>
      <c r="E31" s="131" t="str">
        <f>'2. Options Matrix- Design Comp.'!E31</f>
        <v>NA</v>
      </c>
      <c r="F31" s="131" t="str">
        <f>'2. Options Matrix- Design Comp.'!F31</f>
        <v>NA</v>
      </c>
      <c r="G31" s="156" t="str">
        <f>'2. Options Matrix- Design Comp.'!G31</f>
        <v>NA</v>
      </c>
      <c r="H31" s="183" t="s">
        <v>334</v>
      </c>
      <c r="I31" s="183"/>
      <c r="J31" s="183"/>
      <c r="K31" s="183"/>
      <c r="L31" s="113"/>
      <c r="M31" s="113"/>
      <c r="N31" s="113"/>
      <c r="O31" s="113"/>
      <c r="P31" s="113"/>
      <c r="Q31" s="113"/>
      <c r="R31" s="113"/>
      <c r="S31" s="113"/>
      <c r="T31" s="113"/>
    </row>
    <row r="32" spans="2:20" s="114" customFormat="1" ht="17.25">
      <c r="B32" s="137"/>
      <c r="C32" s="138"/>
      <c r="D32" s="142"/>
      <c r="E32" s="142"/>
      <c r="F32" s="142"/>
      <c r="G32" s="142"/>
      <c r="H32" s="142"/>
      <c r="I32" s="139"/>
      <c r="J32" s="139"/>
      <c r="K32" s="139"/>
      <c r="L32" s="113"/>
      <c r="M32" s="113"/>
      <c r="N32" s="113"/>
      <c r="O32" s="113"/>
      <c r="P32" s="113"/>
      <c r="Q32" s="113"/>
      <c r="R32" s="113"/>
      <c r="S32" s="113"/>
      <c r="T32" s="113"/>
    </row>
    <row r="33" spans="2:20" s="114" customFormat="1" ht="17.25">
      <c r="B33" s="142"/>
      <c r="C33" s="142"/>
      <c r="D33" s="142"/>
      <c r="E33" s="142"/>
      <c r="F33" s="142"/>
      <c r="G33" s="142"/>
      <c r="H33" s="142"/>
      <c r="I33" s="142"/>
      <c r="J33" s="142"/>
      <c r="K33" s="142"/>
      <c r="L33" s="113"/>
      <c r="M33" s="113"/>
      <c r="N33" s="113"/>
      <c r="O33" s="113"/>
      <c r="P33" s="113"/>
      <c r="Q33" s="113"/>
      <c r="R33" s="113"/>
      <c r="S33" s="113"/>
      <c r="T33" s="113"/>
    </row>
    <row r="34" spans="2:20" s="114" customFormat="1" ht="12.75">
      <c r="B34" s="108"/>
      <c r="C34" s="108"/>
      <c r="D34" s="112"/>
      <c r="E34" s="112"/>
      <c r="F34" s="112"/>
      <c r="G34" s="112"/>
      <c r="H34" s="112"/>
      <c r="I34" s="112"/>
      <c r="J34" s="112"/>
      <c r="K34" s="112"/>
      <c r="L34" s="113"/>
      <c r="M34" s="113"/>
      <c r="N34" s="113"/>
      <c r="O34" s="113"/>
      <c r="P34" s="113"/>
      <c r="Q34" s="113"/>
      <c r="R34" s="113"/>
      <c r="S34" s="113"/>
      <c r="T34" s="113"/>
    </row>
    <row r="35" spans="2:20" ht="12.75">
      <c r="B35" s="108"/>
      <c r="C35" s="108"/>
      <c r="D35" s="112"/>
      <c r="E35" s="112"/>
      <c r="F35" s="112"/>
      <c r="G35" s="112"/>
      <c r="H35" s="112"/>
      <c r="I35" s="112"/>
      <c r="J35" s="112"/>
      <c r="K35" s="112"/>
      <c r="L35" s="113"/>
      <c r="M35" s="113"/>
      <c r="N35" s="113"/>
      <c r="O35" s="113"/>
      <c r="P35" s="113"/>
      <c r="Q35" s="113"/>
      <c r="R35" s="113"/>
      <c r="S35" s="113"/>
      <c r="T35" s="113"/>
    </row>
    <row r="36" spans="2:20" ht="12.75">
      <c r="B36" s="108"/>
      <c r="C36" s="108"/>
      <c r="D36" s="112"/>
      <c r="E36" s="112"/>
      <c r="F36" s="112"/>
      <c r="G36" s="112"/>
      <c r="H36" s="112"/>
      <c r="I36" s="112"/>
      <c r="J36" s="112"/>
      <c r="K36" s="112"/>
      <c r="L36" s="113"/>
      <c r="M36" s="113"/>
      <c r="N36" s="113"/>
      <c r="O36" s="113"/>
      <c r="P36" s="113"/>
      <c r="Q36" s="113"/>
      <c r="R36" s="113"/>
      <c r="S36" s="113"/>
      <c r="T36" s="113"/>
    </row>
    <row r="37" spans="2:20" ht="12.75">
      <c r="B37" s="108"/>
      <c r="C37" s="108"/>
      <c r="D37" s="112"/>
      <c r="E37" s="112"/>
      <c r="F37" s="112"/>
      <c r="G37" s="112"/>
      <c r="H37" s="112"/>
      <c r="I37" s="112"/>
      <c r="J37" s="112"/>
      <c r="K37" s="112"/>
      <c r="L37" s="113"/>
      <c r="M37" s="113"/>
      <c r="N37" s="113"/>
      <c r="O37" s="113"/>
      <c r="P37" s="113"/>
      <c r="Q37" s="113"/>
      <c r="R37" s="113"/>
      <c r="S37" s="113"/>
      <c r="T37" s="113"/>
    </row>
    <row r="38" spans="2:20" ht="12.75">
      <c r="B38" s="108"/>
      <c r="C38" s="108"/>
      <c r="D38" s="112"/>
      <c r="E38" s="112"/>
      <c r="F38" s="112"/>
      <c r="G38" s="112"/>
      <c r="H38" s="112"/>
      <c r="I38" s="112"/>
      <c r="J38" s="112"/>
      <c r="K38" s="112"/>
      <c r="L38" s="113"/>
      <c r="M38" s="113"/>
      <c r="N38" s="113"/>
      <c r="O38" s="113"/>
      <c r="P38" s="113"/>
      <c r="Q38" s="113"/>
      <c r="R38" s="113"/>
      <c r="S38" s="113"/>
      <c r="T38" s="113"/>
    </row>
    <row r="39" spans="2:20" ht="12.75">
      <c r="B39" s="108"/>
      <c r="C39" s="108"/>
      <c r="D39" s="112"/>
      <c r="E39" s="112"/>
      <c r="F39" s="112"/>
      <c r="G39" s="112"/>
      <c r="H39" s="112"/>
      <c r="I39" s="112"/>
      <c r="J39" s="112"/>
      <c r="K39" s="112"/>
      <c r="L39" s="113"/>
      <c r="M39" s="113"/>
      <c r="N39" s="113"/>
      <c r="O39" s="113"/>
      <c r="P39" s="113"/>
      <c r="Q39" s="113"/>
      <c r="R39" s="113"/>
      <c r="S39" s="113"/>
      <c r="T39" s="113"/>
    </row>
    <row r="40" spans="2:20" ht="14.25" thickBot="1">
      <c r="B40" s="249" t="s">
        <v>16</v>
      </c>
      <c r="C40" s="249"/>
      <c r="D40" s="115"/>
      <c r="E40" s="115"/>
      <c r="F40" s="115"/>
      <c r="G40" s="115"/>
      <c r="H40" s="115"/>
      <c r="I40" s="115"/>
      <c r="J40" s="115"/>
      <c r="K40" s="115"/>
      <c r="L40" s="113"/>
      <c r="M40" s="113"/>
      <c r="N40" s="113"/>
      <c r="O40" s="113"/>
      <c r="P40" s="113"/>
      <c r="Q40" s="113"/>
      <c r="R40" s="113"/>
      <c r="S40" s="113"/>
      <c r="T40" s="113"/>
    </row>
    <row r="41" spans="2:20" ht="13.5">
      <c r="B41" s="251" t="s">
        <v>38</v>
      </c>
      <c r="C41" s="252"/>
      <c r="D41" s="184"/>
      <c r="E41" s="184"/>
      <c r="F41" s="184"/>
      <c r="G41" s="184"/>
      <c r="H41" s="184"/>
      <c r="I41" s="184"/>
      <c r="J41" s="184"/>
      <c r="K41" s="184"/>
      <c r="L41" s="113"/>
      <c r="M41" s="113"/>
      <c r="N41" s="113"/>
      <c r="O41" s="113"/>
      <c r="P41" s="113"/>
      <c r="Q41" s="113"/>
      <c r="R41" s="113"/>
      <c r="S41" s="113"/>
      <c r="T41" s="113"/>
    </row>
    <row r="42" spans="2:20" ht="42" customHeight="1">
      <c r="B42" s="255"/>
      <c r="C42" s="256"/>
      <c r="D42" s="186"/>
      <c r="E42" s="186"/>
      <c r="F42" s="186"/>
      <c r="G42" s="186"/>
      <c r="H42" s="186"/>
      <c r="I42" s="186"/>
      <c r="J42" s="186"/>
      <c r="K42" s="186"/>
      <c r="L42" s="113"/>
      <c r="M42" s="113"/>
      <c r="N42" s="113"/>
      <c r="O42" s="113"/>
      <c r="P42" s="113"/>
      <c r="Q42" s="113"/>
      <c r="R42" s="113"/>
      <c r="S42" s="113"/>
      <c r="T42" s="113"/>
    </row>
    <row r="43" spans="2:20" ht="13.5">
      <c r="B43" s="253" t="s">
        <v>39</v>
      </c>
      <c r="C43" s="254"/>
      <c r="D43" s="186"/>
      <c r="E43" s="186"/>
      <c r="F43" s="186"/>
      <c r="G43" s="186"/>
      <c r="H43" s="186"/>
      <c r="I43" s="186"/>
      <c r="J43" s="186"/>
      <c r="K43" s="186"/>
      <c r="L43" s="113"/>
      <c r="M43" s="113"/>
      <c r="N43" s="113"/>
      <c r="O43" s="113"/>
      <c r="P43" s="113"/>
      <c r="Q43" s="113"/>
      <c r="R43" s="113"/>
      <c r="S43" s="113"/>
      <c r="T43" s="113"/>
    </row>
    <row r="44" spans="2:20" ht="13.5">
      <c r="B44" s="185"/>
      <c r="C44" s="186"/>
      <c r="D44" s="186"/>
      <c r="E44" s="186"/>
      <c r="F44" s="186"/>
      <c r="G44" s="186"/>
      <c r="H44" s="186"/>
      <c r="I44" s="186"/>
      <c r="J44" s="186"/>
      <c r="K44" s="186"/>
      <c r="L44" s="113"/>
      <c r="M44" s="113"/>
      <c r="N44" s="113"/>
      <c r="O44" s="113"/>
      <c r="P44" s="113"/>
      <c r="Q44" s="113"/>
      <c r="R44" s="113"/>
      <c r="S44" s="113"/>
      <c r="T44" s="113"/>
    </row>
    <row r="45" spans="2:20" ht="13.5">
      <c r="B45" s="246" t="s">
        <v>5</v>
      </c>
      <c r="C45" s="247"/>
      <c r="D45" s="186"/>
      <c r="E45" s="186"/>
      <c r="F45" s="186"/>
      <c r="G45" s="186"/>
      <c r="H45" s="186"/>
      <c r="I45" s="186"/>
      <c r="J45" s="186"/>
      <c r="K45" s="186"/>
      <c r="L45" s="113"/>
      <c r="M45" s="113"/>
      <c r="N45" s="113"/>
      <c r="O45" s="113"/>
      <c r="P45" s="113"/>
      <c r="Q45" s="113"/>
      <c r="R45" s="113"/>
      <c r="S45" s="113"/>
      <c r="T45" s="113"/>
    </row>
    <row r="46" spans="2:20" ht="13.5">
      <c r="B46" s="244" t="s">
        <v>14</v>
      </c>
      <c r="C46" s="245"/>
      <c r="D46" s="186"/>
      <c r="E46" s="186"/>
      <c r="F46" s="186"/>
      <c r="G46" s="186"/>
      <c r="H46" s="186"/>
      <c r="I46" s="186"/>
      <c r="J46" s="186"/>
      <c r="K46" s="186"/>
      <c r="L46" s="113"/>
      <c r="M46" s="113"/>
      <c r="N46" s="113"/>
      <c r="O46" s="113"/>
      <c r="P46" s="113"/>
      <c r="Q46" s="113"/>
      <c r="R46" s="113"/>
      <c r="S46" s="113"/>
      <c r="T46" s="113"/>
    </row>
    <row r="47" spans="2:20" ht="13.5">
      <c r="B47" s="244" t="s">
        <v>33</v>
      </c>
      <c r="C47" s="245"/>
      <c r="D47" s="186"/>
      <c r="E47" s="186"/>
      <c r="F47" s="186"/>
      <c r="G47" s="186"/>
      <c r="H47" s="186"/>
      <c r="I47" s="186"/>
      <c r="J47" s="186"/>
      <c r="K47" s="186"/>
      <c r="L47" s="113"/>
      <c r="M47" s="113"/>
      <c r="N47" s="113"/>
      <c r="O47" s="113"/>
      <c r="P47" s="113"/>
      <c r="Q47" s="113"/>
      <c r="R47" s="113"/>
      <c r="S47" s="113"/>
      <c r="T47" s="113"/>
    </row>
    <row r="48" spans="2:20" ht="13.5">
      <c r="B48" s="244" t="s">
        <v>34</v>
      </c>
      <c r="C48" s="245"/>
      <c r="D48" s="186"/>
      <c r="E48" s="186"/>
      <c r="F48" s="186"/>
      <c r="G48" s="186"/>
      <c r="H48" s="186"/>
      <c r="I48" s="186"/>
      <c r="J48" s="186"/>
      <c r="K48" s="186"/>
      <c r="L48" s="113"/>
      <c r="M48" s="113"/>
      <c r="N48" s="113"/>
      <c r="O48" s="113"/>
      <c r="P48" s="113"/>
      <c r="Q48" s="113"/>
      <c r="R48" s="113"/>
      <c r="S48" s="113"/>
      <c r="T48" s="113"/>
    </row>
    <row r="49" spans="2:11" ht="13.5">
      <c r="B49" s="244" t="s">
        <v>15</v>
      </c>
      <c r="C49" s="245"/>
      <c r="D49" s="186"/>
      <c r="E49" s="186"/>
      <c r="F49" s="186"/>
      <c r="G49" s="186"/>
      <c r="H49" s="186"/>
      <c r="I49" s="186"/>
      <c r="J49" s="186"/>
      <c r="K49" s="186"/>
    </row>
    <row r="50" spans="2:11" ht="13.5">
      <c r="B50" s="244" t="s">
        <v>35</v>
      </c>
      <c r="C50" s="245"/>
      <c r="D50" s="186"/>
      <c r="E50" s="186"/>
      <c r="F50" s="186"/>
      <c r="G50" s="186"/>
      <c r="H50" s="186"/>
      <c r="I50" s="186"/>
      <c r="J50" s="186"/>
      <c r="K50" s="186"/>
    </row>
    <row r="51" spans="2:11" ht="13.5">
      <c r="B51" s="244" t="s">
        <v>36</v>
      </c>
      <c r="C51" s="245"/>
      <c r="D51" s="186"/>
      <c r="E51" s="186"/>
      <c r="F51" s="186"/>
      <c r="G51" s="186"/>
      <c r="H51" s="186"/>
      <c r="I51" s="186"/>
      <c r="J51" s="186"/>
      <c r="K51" s="186"/>
    </row>
    <row r="52" spans="2:11" ht="13.5">
      <c r="B52" s="244" t="s">
        <v>6</v>
      </c>
      <c r="C52" s="245"/>
      <c r="D52" s="186"/>
      <c r="E52" s="186"/>
      <c r="F52" s="186"/>
      <c r="G52" s="186"/>
      <c r="H52" s="186"/>
      <c r="I52" s="186"/>
      <c r="J52" s="186"/>
      <c r="K52" s="186"/>
    </row>
    <row r="53" spans="2:11" ht="14.25" thickBot="1">
      <c r="B53" s="120"/>
      <c r="C53" s="121"/>
      <c r="D53" s="121"/>
      <c r="E53" s="121"/>
      <c r="F53" s="121"/>
      <c r="G53" s="121"/>
      <c r="H53" s="121"/>
      <c r="I53" s="121"/>
      <c r="J53" s="121"/>
      <c r="K53" s="121"/>
    </row>
  </sheetData>
  <sheetProtection/>
  <mergeCells count="17">
    <mergeCell ref="B48:C48"/>
    <mergeCell ref="B49:C49"/>
    <mergeCell ref="B50:C50"/>
    <mergeCell ref="B51:C51"/>
    <mergeCell ref="B52:C52"/>
    <mergeCell ref="B41:C41"/>
    <mergeCell ref="B42:C42"/>
    <mergeCell ref="B43:C43"/>
    <mergeCell ref="B45:C45"/>
    <mergeCell ref="B46:C46"/>
    <mergeCell ref="B47:C47"/>
    <mergeCell ref="D1:I1"/>
    <mergeCell ref="E2:G2"/>
    <mergeCell ref="H2:K2"/>
    <mergeCell ref="A8:A11"/>
    <mergeCell ref="A12:A14"/>
    <mergeCell ref="B40:C40"/>
  </mergeCells>
  <dataValidations count="2">
    <dataValidation type="list" allowBlank="1" showInputMessage="1" showErrorMessage="1" sqref="D34:D40">
      <formula1>$M$27:$M$27</formula1>
    </dataValidation>
    <dataValidation type="list" allowBlank="1" showInputMessage="1" showErrorMessage="1" sqref="D3 D32:D33">
      <formula1>'3. Packages'!#REF!</formula1>
    </dataValidation>
  </dataValidations>
  <printOptions/>
  <pageMargins left="0.25" right="0.25" top="0.75" bottom="0.75" header="0.3" footer="0.3"/>
  <pageSetup fitToHeight="2" fitToWidth="1" horizontalDpi="600" verticalDpi="600" orientation="landscape" paperSize="5" scale="31"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15" customFormat="1" ht="20.25">
      <c r="A1" s="239" t="str">
        <f>'Setup and context links'!A2</f>
        <v>MIC Special Session</v>
      </c>
      <c r="B1" s="239"/>
      <c r="C1" s="239"/>
      <c r="D1" s="239"/>
      <c r="E1" s="239"/>
      <c r="F1" s="239"/>
      <c r="G1" s="239"/>
      <c r="H1" s="16"/>
      <c r="I1" s="16"/>
    </row>
    <row r="2" spans="1:9" s="15" customFormat="1" ht="18">
      <c r="A2" s="240" t="str">
        <f>'Setup and context links'!A5</f>
        <v>Distributed Energy Resources</v>
      </c>
      <c r="B2" s="240"/>
      <c r="C2" s="240"/>
      <c r="D2" s="240"/>
      <c r="E2" s="240"/>
      <c r="F2" s="240"/>
      <c r="G2" s="240"/>
      <c r="H2" s="16"/>
      <c r="I2" s="16"/>
    </row>
    <row r="3" spans="1:9" ht="18">
      <c r="A3" s="241" t="s">
        <v>29</v>
      </c>
      <c r="B3" s="241"/>
      <c r="C3" s="241"/>
      <c r="D3" s="241"/>
      <c r="E3" s="241"/>
      <c r="F3" s="241"/>
      <c r="G3" s="241"/>
      <c r="H3" s="241"/>
      <c r="I3" s="241"/>
    </row>
    <row r="4" spans="1:2" ht="38.25" customHeight="1">
      <c r="A4" s="2"/>
      <c r="B4" s="8" t="s">
        <v>40</v>
      </c>
    </row>
    <row r="5" spans="1:6" ht="41.25" customHeight="1">
      <c r="A5" s="8"/>
      <c r="B5" s="263" t="s">
        <v>19</v>
      </c>
      <c r="C5" s="264"/>
      <c r="D5" s="264"/>
      <c r="E5" s="264"/>
      <c r="F5" s="265"/>
    </row>
    <row r="6" spans="1:6" ht="43.5" customHeight="1">
      <c r="A6" s="8"/>
      <c r="B6" s="11" t="s">
        <v>0</v>
      </c>
      <c r="C6" s="32" t="s">
        <v>1</v>
      </c>
      <c r="D6" s="11" t="s">
        <v>2</v>
      </c>
      <c r="E6" s="32" t="s">
        <v>3</v>
      </c>
      <c r="F6" s="11" t="s">
        <v>4</v>
      </c>
    </row>
    <row r="7" spans="1:6" ht="13.5">
      <c r="A7" s="12">
        <v>1</v>
      </c>
      <c r="B7" s="31" t="s">
        <v>10</v>
      </c>
      <c r="C7" s="30" t="s">
        <v>10</v>
      </c>
      <c r="D7" s="31" t="s">
        <v>10</v>
      </c>
      <c r="E7" s="30" t="s">
        <v>10</v>
      </c>
      <c r="F7" s="31" t="s">
        <v>10</v>
      </c>
    </row>
    <row r="8" spans="1:6" ht="13.5">
      <c r="A8" s="12">
        <v>2</v>
      </c>
      <c r="B8" s="31" t="s">
        <v>10</v>
      </c>
      <c r="C8" s="30" t="s">
        <v>10</v>
      </c>
      <c r="D8" s="31" t="s">
        <v>10</v>
      </c>
      <c r="E8" s="30" t="s">
        <v>10</v>
      </c>
      <c r="F8" s="31" t="s">
        <v>10</v>
      </c>
    </row>
    <row r="9" spans="1:6" ht="13.5">
      <c r="A9" s="12">
        <v>3</v>
      </c>
      <c r="B9" s="31" t="s">
        <v>10</v>
      </c>
      <c r="C9" s="30" t="s">
        <v>10</v>
      </c>
      <c r="D9" s="31" t="s">
        <v>10</v>
      </c>
      <c r="E9" s="30" t="s">
        <v>10</v>
      </c>
      <c r="F9" s="31" t="s">
        <v>10</v>
      </c>
    </row>
    <row r="10" spans="1:6" ht="13.5">
      <c r="A10" s="12">
        <v>4</v>
      </c>
      <c r="B10" s="31" t="s">
        <v>10</v>
      </c>
      <c r="C10" s="30" t="s">
        <v>10</v>
      </c>
      <c r="D10" s="31" t="s">
        <v>10</v>
      </c>
      <c r="E10" s="30" t="s">
        <v>10</v>
      </c>
      <c r="F10" s="31" t="s">
        <v>10</v>
      </c>
    </row>
    <row r="11" spans="1:6" ht="13.5">
      <c r="A11" s="12">
        <v>5</v>
      </c>
      <c r="B11" s="31" t="s">
        <v>10</v>
      </c>
      <c r="C11" s="30" t="s">
        <v>10</v>
      </c>
      <c r="D11" s="31" t="s">
        <v>10</v>
      </c>
      <c r="E11" s="30" t="s">
        <v>10</v>
      </c>
      <c r="F11" s="31"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Heun, Nicole A.</cp:lastModifiedBy>
  <cp:lastPrinted>2017-12-13T21:09:46Z</cp:lastPrinted>
  <dcterms:created xsi:type="dcterms:W3CDTF">2011-02-18T21:50:35Z</dcterms:created>
  <dcterms:modified xsi:type="dcterms:W3CDTF">2017-12-15T21:05:38Z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