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5460" tabRatio="886" activeTab="3"/>
  </bookViews>
  <sheets>
    <sheet name="Setup" sheetId="1" r:id="rId1"/>
    <sheet name="1. Interest Identification" sheetId="2" r:id="rId2"/>
    <sheet name="Sheet1" sheetId="3" r:id="rId3"/>
    <sheet name="2. Options Matrix-ELCC for All" sheetId="4" r:id="rId4"/>
    <sheet name="2. Options Matrix- Intermittent" sheetId="5" r:id="rId5"/>
    <sheet name="2. Options Matrix- LD" sheetId="6" r:id="rId6"/>
    <sheet name="2. Options Matrix-Combo" sheetId="7" r:id="rId7"/>
    <sheet name="2a. Design Component Details" sheetId="8" r:id="rId8"/>
    <sheet name="2b. Option Details" sheetId="9" r:id="rId9"/>
    <sheet name="3. Package Matrix" sheetId="10" r:id="rId10"/>
    <sheet name="3a. Package Details" sheetId="11" r:id="rId11"/>
    <sheet name="Parking Lot" sheetId="12" r:id="rId12"/>
    <sheet name="Revision History" sheetId="13" r:id="rId13"/>
  </sheets>
  <externalReferences>
    <externalReference r:id="rId16"/>
  </externalReferences>
  <definedNames>
    <definedName name="_xlnm.Print_Area" localSheetId="7">'2a. Design Component Details'!$A$3:$C$12</definedName>
    <definedName name="_xlnm.Print_Area" localSheetId="8">'2b. Option Details'!$A$3:$B$12</definedName>
    <definedName name="_xlnm.Print_Titles" localSheetId="7">'2a. Design Component Details'!$3:$6</definedName>
    <definedName name="_xlnm.Print_Titles" localSheetId="8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<sst xmlns="http://schemas.openxmlformats.org/spreadsheetml/2006/main" count="262" uniqueCount="115">
  <si>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</si>
  <si>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</si>
  <si>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</si>
  <si>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</si>
  <si>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</si>
  <si>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</si>
  <si>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</si>
  <si>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</si>
  <si>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</si>
  <si>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</si>
  <si>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</si>
  <si>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</si>
  <si>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</si>
  <si>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</si>
  <si>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</si>
  <si>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</si>
  <si>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</si>
  <si>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</si>
  <si>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</si>
  <si>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</si>
  <si>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</si>
  <si>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</si>
  <si>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</si>
  <si>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</si>
  <si>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</si>
  <si>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</si>
  <si>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</si>
  <si>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</si>
  <si>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</si>
  <si>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</si>
  <si>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</si>
  <si>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</si>
  <si>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</si>
  <si>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</si>
  <si>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</si>
  <si>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</si>
  <si>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</si>
  <si>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</si>
  <si>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</si>
  <si>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</si>
  <si>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</si>
  <si>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</si>
  <si>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</si>
  <si>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</si>
  <si>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</si>
  <si>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</si>
  <si>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</si>
  <si>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</si>
  <si>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</si>
  <si>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</si>
  <si>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</si>
  <si>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</si>
  <si>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</si>
  <si>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</si>
  <si>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</si>
  <si>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</si>
  <si>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</si>
  <si>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</si>
  <si>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</si>
  <si>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</si>
  <si>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</si>
  <si>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</si>
  <si>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</si>
  <si>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Capacity Capability Senior Task Force</t>
  </si>
  <si>
    <t>Effective Load Carrying Capability</t>
  </si>
  <si>
    <t>Consideration of Decliing ELCC (generic)</t>
  </si>
  <si>
    <t>Performance adjustment (category specific)</t>
  </si>
  <si>
    <t>Should be suited to reveal capacity value for energy-limited resources</t>
  </si>
  <si>
    <t>Configuration agnostic</t>
  </si>
  <si>
    <t>Reasonable risk protection for investors</t>
  </si>
  <si>
    <t>Allocation of value is non-discriminatory between incumbents and new entrants</t>
  </si>
  <si>
    <t>Accurately measures amount of tranditional generation that can be displaced while maintaining equivalent reliability</t>
  </si>
  <si>
    <t>Accurately captures impacts of increased resource penetration</t>
  </si>
  <si>
    <t>Accurately captures benefits of complementary resource types</t>
  </si>
  <si>
    <t>Obligations and penalty structure match assumptions used to calculate UCAP</t>
  </si>
  <si>
    <t>Accurately captures site-specific performance</t>
  </si>
  <si>
    <t>Predictability for the process over time</t>
  </si>
  <si>
    <t xml:space="preserve">Clarity and transparancy in methods, assumptions, processes </t>
  </si>
  <si>
    <t>Recognize and enable differential compensation of energy limited resources of different durations</t>
  </si>
  <si>
    <t>Financeability</t>
  </si>
  <si>
    <t>Creating equivalency among heterogenius characteristics and constraints (approximation)</t>
  </si>
  <si>
    <t>Hybrids - ELCC capability will be different depending on the duration of the battery (2,4,6, 8 hours)</t>
  </si>
  <si>
    <t>Ability to keep your current capacity accredidations regardless of the amount of incremental resources added</t>
  </si>
  <si>
    <t>Examine  and incorporate resource class unique characteristics</t>
  </si>
  <si>
    <t>Minimal reliant on manual and pushing more on tariff for rules</t>
  </si>
  <si>
    <t>Transition rules for projects in queue that are energy limited</t>
  </si>
  <si>
    <t>Discuss impacts on CIR retention over time</t>
  </si>
  <si>
    <t>Evaluate and recognize incremental benefits of additional storage duration regardless of a class of duration</t>
  </si>
  <si>
    <t>Hyrdo - recognize study differences including water in flows, storage capability, permitting flexibility (site specific)</t>
  </si>
  <si>
    <t>Maintain ability to provide regulation</t>
  </si>
  <si>
    <t>Recognize intraday ramping value for certain resources; intraday quick start</t>
  </si>
  <si>
    <t>Protect existing investments with respect to existing resources (grandfathered)</t>
  </si>
  <si>
    <t>Account for future and historical technology improvements to determine forward ELCC</t>
  </si>
  <si>
    <t>Analyses be forward looking - acknowledging future technology improvements in regard to turbines and solar panel efficiency and capability (system conditions)</t>
  </si>
  <si>
    <t>Ensure the standard is maintain and the changes don't impact reliability or resource adequacy</t>
  </si>
  <si>
    <t>Evaluation and modeling of sub hourly capabilities for resources of interest</t>
  </si>
  <si>
    <t>Recognize excess capacity cleared in the market</t>
  </si>
  <si>
    <t>Publish a public page showing future values of ELCC per resource type</t>
  </si>
  <si>
    <t>Maintain a reasonable look ahead period and procedure</t>
  </si>
  <si>
    <t>Look at ways to avoid non-market assumptions in establishing the market</t>
  </si>
  <si>
    <t>Reasonable PJM workload on implementation</t>
  </si>
  <si>
    <t>Support accurate price signals for between technologies entry and exit of resources</t>
  </si>
  <si>
    <t>Accurate Forecast</t>
  </si>
  <si>
    <t>Market based solutions don't pick winners and losing based on non market criteria</t>
  </si>
  <si>
    <t>For PJM to further create robust, competitive and non-discriminatory electric power markets</t>
  </si>
  <si>
    <t>To establish markets that encourage the development of cost-efficient or cost-effective resources</t>
  </si>
  <si>
    <t>Recognize state capacity choices</t>
  </si>
  <si>
    <t>Review potential barriers to entry and eliminate unnecessary barriers to entry that drive up costs</t>
  </si>
  <si>
    <t>Simulated dispatch of limited-duration &amp; combination resources (category specific) Consideration: How to administer CP bonus and penalties (Offer Behavior) and Type of Ownership</t>
  </si>
  <si>
    <t xml:space="preserve"> CIR calculation value and deliverability value consistency (potentially out of scope)</t>
  </si>
  <si>
    <t>Capacity performance obligations of an ELCC resource (Potentially out of scope)</t>
  </si>
  <si>
    <t>Parking Lot</t>
  </si>
  <si>
    <t>Timing of ELCC class assessment (generic) and updates of capacity accreditation of resources
Accreditation uprates</t>
  </si>
  <si>
    <t>Class distinctions/definitions
For ESR derating allowed?</t>
  </si>
  <si>
    <t>Technical considerations of ELCC (generic)
Development of projections; eg. Resource mix, load shape, state policies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</si>
</sst>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4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13" xfId="0" applyBorder="1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3" fillId="2" borderId="14" xfId="0" applyFont="1" applyFill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4" fillId="8" borderId="12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3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6" xfId="0" applyFont="1" applyBorder="1" applyAlignment="1">
      <alignment/>
    </xf>
    <xf numFmtId="0" fontId="45" fillId="33" borderId="15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0" borderId="18" xfId="0" applyFont="1" applyBorder="1" applyAlignment="1">
      <alignment/>
    </xf>
    <xf numFmtId="0" fontId="45" fillId="0" borderId="19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3" borderId="12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center" vertical="top"/>
    </xf>
    <xf numFmtId="0" fontId="49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0" fillId="0" borderId="0" xfId="0" applyAlignment="1">
      <alignment/>
    </xf>
    <xf numFmtId="0" fontId="2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Border="1" applyAlignment="1">
      <alignment horizontal="left" wrapText="1"/>
    </xf>
    <xf numFmtId="0" fontId="45" fillId="0" borderId="20" xfId="0" applyFont="1" applyBorder="1" applyAlignment="1">
      <alignment horizontal="left" wrapText="1"/>
    </xf>
    <xf numFmtId="0" fontId="45" fillId="0" borderId="21" xfId="0" applyFont="1" applyBorder="1" applyAlignment="1">
      <alignment horizontal="left" wrapText="1"/>
    </xf>
    <xf numFmtId="0" fontId="45" fillId="0" borderId="22" xfId="0" applyFont="1" applyBorder="1" applyAlignment="1">
      <alignment horizontal="left" wrapText="1"/>
    </xf>
    <xf numFmtId="0" fontId="43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wrapText="1"/>
    </xf>
    <xf numFmtId="0" fontId="0" fillId="36" borderId="27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838200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028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76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10858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76200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6200"/>
          <a:ext cx="11049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447675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724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0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" ref="A6:I25" comment="" totalsRowShown="0">
  <autoFilter ref="A6:I25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8" name="Table1949" displayName="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9" name="Table194950" displayName="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0" name="Table19495051" displayName="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1" name="Table1912" displayName="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6" sqref="A6"/>
    </sheetView>
  </sheetViews>
  <sheetFormatPr defaultColWidth="8.8515625" defaultRowHeight="12.75"/>
  <cols>
    <col min="1" max="1" width="81.28125" style="0" customWidth="1"/>
  </cols>
  <sheetData>
    <row r="1" ht="12.75">
      <c r="A1" s="36" t="s">
        <v>62</v>
      </c>
    </row>
    <row r="2" ht="12.75">
      <c r="A2" t="s">
        <v>63</v>
      </c>
    </row>
    <row r="4" ht="12.75">
      <c r="A4" s="36" t="s">
        <v>35</v>
      </c>
    </row>
    <row r="5" ht="12.75">
      <c r="A5" t="s">
        <v>64</v>
      </c>
    </row>
  </sheetData>
  <sheetProtection/>
  <printOptions/>
  <pageMargins left="0.75" right="0.75" top="1" bottom="1" header="0.3" footer="0.3"/>
  <pageSetup horizontalDpi="200" verticalDpi="2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C5" sqref="C5"/>
    </sheetView>
  </sheetViews>
  <sheetFormatPr defaultColWidth="8.8515625" defaultRowHeight="12.75"/>
  <cols>
    <col min="1" max="1" width="8.8515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19.5">
      <c r="A1" s="75" t="str">
        <f>Setup!A2</f>
        <v>Capacity Capability Senior Task Force</v>
      </c>
      <c r="B1" s="78"/>
      <c r="C1" s="78"/>
      <c r="D1" s="78"/>
      <c r="E1" s="78"/>
      <c r="F1" s="78"/>
      <c r="G1" s="78"/>
      <c r="H1" s="78"/>
      <c r="I1" s="78"/>
    </row>
    <row r="2" spans="1:9" s="32" customFormat="1" ht="18">
      <c r="A2" s="76" t="str">
        <f>Setup!A5</f>
        <v>Effective Load Carrying Capability</v>
      </c>
      <c r="B2" s="78"/>
      <c r="C2" s="78"/>
      <c r="D2" s="78"/>
      <c r="E2" s="78"/>
      <c r="F2" s="78"/>
      <c r="G2" s="78"/>
      <c r="H2" s="78"/>
      <c r="I2" s="78"/>
    </row>
    <row r="3" spans="1:9" ht="18">
      <c r="A3" s="77" t="s">
        <v>34</v>
      </c>
      <c r="B3" s="77"/>
      <c r="C3" s="77"/>
      <c r="D3" s="77"/>
      <c r="E3" s="77"/>
      <c r="F3" s="77"/>
      <c r="G3" s="77"/>
      <c r="H3" s="77"/>
      <c r="I3" s="77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79" t="s">
        <v>14</v>
      </c>
      <c r="E6" s="80"/>
      <c r="F6" s="80"/>
      <c r="G6" s="80"/>
      <c r="H6" s="80"/>
      <c r="I6" s="80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67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'3. Package Matrix'!$N$16:$N$21</formula1>
    </dataValidation>
  </dataValidations>
  <printOptions/>
  <pageMargins left="0.75" right="0.75" top="1" bottom="1" header="0.3" footer="0.3"/>
  <pageSetup orientation="portrait" paperSize="3"/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421875" style="2" customWidth="1"/>
    <col min="6" max="6" width="27.28125" style="2" customWidth="1"/>
    <col min="7" max="16384" width="9.140625" style="2" customWidth="1"/>
  </cols>
  <sheetData>
    <row r="1" spans="1:9" s="32" customFormat="1" ht="19.5">
      <c r="A1" s="75" t="str">
        <f>Setup!A2</f>
        <v>Capacity Capability Senior Task Force</v>
      </c>
      <c r="B1" s="75"/>
      <c r="C1" s="75"/>
      <c r="D1" s="75"/>
      <c r="E1" s="75"/>
      <c r="F1" s="75"/>
      <c r="G1" s="75"/>
      <c r="H1" s="33"/>
      <c r="I1" s="33"/>
    </row>
    <row r="2" spans="1:9" s="32" customFormat="1" ht="18">
      <c r="A2" s="76" t="str">
        <f>Setup!A5</f>
        <v>Effective Load Carrying Capability</v>
      </c>
      <c r="B2" s="76"/>
      <c r="C2" s="76"/>
      <c r="D2" s="76"/>
      <c r="E2" s="76"/>
      <c r="F2" s="76"/>
      <c r="G2" s="76"/>
      <c r="H2" s="33"/>
      <c r="I2" s="33"/>
    </row>
    <row r="3" spans="1:9" ht="18">
      <c r="A3" s="77" t="s">
        <v>43</v>
      </c>
      <c r="B3" s="77"/>
      <c r="C3" s="77"/>
      <c r="D3" s="77"/>
      <c r="E3" s="77"/>
      <c r="F3" s="77"/>
      <c r="G3" s="77"/>
      <c r="H3" s="77"/>
      <c r="I3" s="77"/>
    </row>
    <row r="4" spans="1:2" ht="38.25" customHeight="1">
      <c r="A4" s="2"/>
      <c r="B4" s="19" t="s">
        <v>59</v>
      </c>
    </row>
    <row r="5" spans="1:6" ht="41.25" customHeight="1">
      <c r="A5" s="19"/>
      <c r="B5" s="87" t="s">
        <v>29</v>
      </c>
      <c r="C5" s="88"/>
      <c r="D5" s="88"/>
      <c r="E5" s="88"/>
      <c r="F5" s="89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2.75">
      <c r="A7" s="27">
        <v>1</v>
      </c>
      <c r="B7" s="52" t="s">
        <v>10</v>
      </c>
      <c r="C7" s="51" t="s">
        <v>10</v>
      </c>
      <c r="D7" s="52" t="s">
        <v>10</v>
      </c>
      <c r="E7" s="51" t="s">
        <v>10</v>
      </c>
      <c r="F7" s="52" t="s">
        <v>10</v>
      </c>
    </row>
    <row r="8" spans="1:6" ht="12.75">
      <c r="A8" s="27">
        <v>2</v>
      </c>
      <c r="B8" s="52" t="s">
        <v>10</v>
      </c>
      <c r="C8" s="51" t="s">
        <v>10</v>
      </c>
      <c r="D8" s="52" t="s">
        <v>10</v>
      </c>
      <c r="E8" s="51" t="s">
        <v>10</v>
      </c>
      <c r="F8" s="52" t="s">
        <v>10</v>
      </c>
    </row>
    <row r="9" spans="1:6" ht="12.75">
      <c r="A9" s="27">
        <v>3</v>
      </c>
      <c r="B9" s="52" t="s">
        <v>10</v>
      </c>
      <c r="C9" s="51" t="s">
        <v>10</v>
      </c>
      <c r="D9" s="52" t="s">
        <v>10</v>
      </c>
      <c r="E9" s="51" t="s">
        <v>10</v>
      </c>
      <c r="F9" s="52" t="s">
        <v>10</v>
      </c>
    </row>
    <row r="10" spans="1:6" ht="12.75">
      <c r="A10" s="27">
        <v>4</v>
      </c>
      <c r="B10" s="52" t="s">
        <v>10</v>
      </c>
      <c r="C10" s="51" t="s">
        <v>10</v>
      </c>
      <c r="D10" s="52" t="s">
        <v>10</v>
      </c>
      <c r="E10" s="51" t="s">
        <v>10</v>
      </c>
      <c r="F10" s="52" t="s">
        <v>10</v>
      </c>
    </row>
    <row r="11" spans="1:6" ht="12.75">
      <c r="A11" s="27">
        <v>5</v>
      </c>
      <c r="B11" s="52" t="s">
        <v>10</v>
      </c>
      <c r="C11" s="51" t="s">
        <v>10</v>
      </c>
      <c r="D11" s="52" t="s">
        <v>10</v>
      </c>
      <c r="E11" s="51" t="s">
        <v>10</v>
      </c>
      <c r="F11" s="52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5" right="0.75" top="1" bottom="1" header="0.3" footer="0.3"/>
  <pageSetup orientation="portrait" paperSize="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8.8515625" defaultRowHeight="12.75"/>
  <cols>
    <col min="1" max="1" width="95.421875" style="0" customWidth="1"/>
  </cols>
  <sheetData>
    <row r="1" s="32" customFormat="1" ht="19.5">
      <c r="A1" s="34" t="str">
        <f>Setup!A2</f>
        <v>Capacity Capability Senior Task Force</v>
      </c>
    </row>
    <row r="2" s="32" customFormat="1" ht="18">
      <c r="A2" s="35" t="str">
        <f>Setup!A5</f>
        <v>Effective Load Carrying Capability</v>
      </c>
    </row>
    <row r="3" ht="18">
      <c r="A3" s="41" t="s">
        <v>44</v>
      </c>
    </row>
    <row r="5" s="1" customFormat="1" ht="12.75">
      <c r="A5" s="1" t="s">
        <v>60</v>
      </c>
    </row>
    <row r="7" ht="12.75">
      <c r="A7" s="36" t="s">
        <v>36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5" right="0.75" top="1" bottom="1" header="0.3" footer="0.3"/>
  <pageSetup horizontalDpi="600" verticalDpi="600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8.8515625" defaultRowHeight="12.75"/>
  <cols>
    <col min="1" max="1" width="9.421875" style="0" customWidth="1"/>
    <col min="2" max="2" width="9.421875" style="40" customWidth="1"/>
    <col min="3" max="3" width="68.8515625" style="0" customWidth="1"/>
  </cols>
  <sheetData>
    <row r="1" spans="1:10" s="39" customFormat="1" ht="19.5">
      <c r="A1" s="75" t="str">
        <f>Setup!A2</f>
        <v>Capacity Capability Senior Task Force</v>
      </c>
      <c r="B1" s="75"/>
      <c r="C1" s="78"/>
      <c r="D1" s="78"/>
      <c r="E1" s="78"/>
      <c r="F1" s="78"/>
      <c r="G1" s="78"/>
      <c r="H1" s="78"/>
      <c r="I1" s="78"/>
      <c r="J1" s="78"/>
    </row>
    <row r="2" spans="1:10" s="39" customFormat="1" ht="18">
      <c r="A2" s="76" t="str">
        <f>Setup!A5</f>
        <v>Effective Load Carrying Capability</v>
      </c>
      <c r="B2" s="76"/>
      <c r="C2" s="78"/>
      <c r="D2" s="78"/>
      <c r="E2" s="78"/>
      <c r="F2" s="78"/>
      <c r="G2" s="78"/>
      <c r="H2" s="78"/>
      <c r="I2" s="78"/>
      <c r="J2" s="78"/>
    </row>
    <row r="3" spans="1:10" s="39" customFormat="1" ht="18">
      <c r="A3" s="77" t="s">
        <v>37</v>
      </c>
      <c r="B3" s="77"/>
      <c r="C3" s="77"/>
      <c r="D3" s="77"/>
      <c r="E3" s="77"/>
      <c r="F3" s="77"/>
      <c r="G3" s="77"/>
      <c r="H3" s="77"/>
      <c r="I3" s="77"/>
      <c r="J3" s="77"/>
    </row>
    <row r="4" spans="1:23" s="39" customFormat="1" ht="18">
      <c r="A4" s="5" t="s">
        <v>41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61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5.5">
      <c r="A6" s="45" t="s">
        <v>38</v>
      </c>
      <c r="B6" s="46" t="s">
        <v>40</v>
      </c>
      <c r="C6" s="45" t="s">
        <v>39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5" right="0.75" top="1" bottom="1" header="0.3" footer="0.3"/>
  <pageSetup horizontalDpi="200" verticalDpi="2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6"/>
  <sheetViews>
    <sheetView zoomScale="160" zoomScaleNormal="160" zoomScalePageLayoutView="0" workbookViewId="0" topLeftCell="A17">
      <selection activeCell="A17" sqref="A17"/>
    </sheetView>
  </sheetViews>
  <sheetFormatPr defaultColWidth="8.8515625" defaultRowHeight="12.75"/>
  <cols>
    <col min="1" max="1" width="4.421875" style="0" customWidth="1"/>
    <col min="2" max="2" width="106.00390625" style="7" customWidth="1"/>
  </cols>
  <sheetData>
    <row r="1" spans="1:2" ht="19.5">
      <c r="A1" s="75" t="str">
        <f>Setup!A2</f>
        <v>Capacity Capability Senior Task Force</v>
      </c>
      <c r="B1" s="75"/>
    </row>
    <row r="2" spans="1:2" ht="18">
      <c r="A2" s="76" t="str">
        <f>Setup!A5</f>
        <v>Effective Load Carrying Capability</v>
      </c>
      <c r="B2" s="76"/>
    </row>
    <row r="3" spans="1:2" ht="18">
      <c r="A3" s="77" t="s">
        <v>23</v>
      </c>
      <c r="B3" s="77"/>
    </row>
    <row r="4" ht="12.75">
      <c r="B4" s="17" t="s">
        <v>54</v>
      </c>
    </row>
    <row r="6" spans="1:2" ht="12.75">
      <c r="A6">
        <v>1</v>
      </c>
      <c r="B6" s="7" t="s">
        <v>67</v>
      </c>
    </row>
    <row r="7" spans="1:2" ht="12.75">
      <c r="A7">
        <v>2</v>
      </c>
      <c r="B7" s="7" t="s">
        <v>68</v>
      </c>
    </row>
    <row r="8" spans="1:2" ht="12.75">
      <c r="A8">
        <v>3</v>
      </c>
      <c r="B8" s="7" t="s">
        <v>69</v>
      </c>
    </row>
    <row r="9" spans="1:2" ht="12.75">
      <c r="A9">
        <v>4</v>
      </c>
      <c r="B9" s="7" t="s">
        <v>70</v>
      </c>
    </row>
    <row r="10" spans="1:2" ht="12.75">
      <c r="A10">
        <v>5</v>
      </c>
      <c r="B10" s="7" t="s">
        <v>71</v>
      </c>
    </row>
    <row r="11" spans="1:2" ht="12.75">
      <c r="A11">
        <v>6</v>
      </c>
      <c r="B11" s="7" t="s">
        <v>72</v>
      </c>
    </row>
    <row r="12" spans="1:2" ht="12.75">
      <c r="A12">
        <v>7</v>
      </c>
      <c r="B12" s="7" t="s">
        <v>73</v>
      </c>
    </row>
    <row r="13" spans="1:2" ht="12.75">
      <c r="A13">
        <v>8</v>
      </c>
      <c r="B13" s="7" t="s">
        <v>74</v>
      </c>
    </row>
    <row r="14" spans="1:2" ht="12.75">
      <c r="A14">
        <v>9</v>
      </c>
      <c r="B14" s="7" t="s">
        <v>75</v>
      </c>
    </row>
    <row r="15" spans="1:2" ht="12.75">
      <c r="A15">
        <v>10</v>
      </c>
      <c r="B15" s="7" t="s">
        <v>77</v>
      </c>
    </row>
    <row r="16" spans="1:2" ht="12.75">
      <c r="A16">
        <v>11</v>
      </c>
      <c r="B16" s="7" t="s">
        <v>76</v>
      </c>
    </row>
    <row r="17" spans="1:2" ht="12.75">
      <c r="A17">
        <v>12</v>
      </c>
      <c r="B17" s="7" t="s">
        <v>78</v>
      </c>
    </row>
    <row r="18" spans="1:2" ht="25.5">
      <c r="A18">
        <v>13</v>
      </c>
      <c r="B18" s="7" t="s">
        <v>93</v>
      </c>
    </row>
    <row r="19" spans="1:2" ht="12.75">
      <c r="A19">
        <v>14</v>
      </c>
      <c r="B19" s="7" t="s">
        <v>79</v>
      </c>
    </row>
    <row r="20" spans="1:2" ht="12.75">
      <c r="A20">
        <v>15</v>
      </c>
      <c r="B20" s="7" t="s">
        <v>80</v>
      </c>
    </row>
    <row r="21" spans="1:2" ht="12.75">
      <c r="A21">
        <v>16</v>
      </c>
      <c r="B21" s="7" t="s">
        <v>81</v>
      </c>
    </row>
    <row r="22" spans="1:2" ht="12.75">
      <c r="A22">
        <v>17</v>
      </c>
      <c r="B22" s="7" t="s">
        <v>82</v>
      </c>
    </row>
    <row r="23" spans="1:2" ht="12.75">
      <c r="A23">
        <v>18</v>
      </c>
      <c r="B23" s="7" t="s">
        <v>83</v>
      </c>
    </row>
    <row r="24" spans="1:2" ht="12.75">
      <c r="A24">
        <v>19</v>
      </c>
      <c r="B24" s="7" t="s">
        <v>84</v>
      </c>
    </row>
    <row r="25" spans="1:2" ht="12.75">
      <c r="A25">
        <v>20</v>
      </c>
      <c r="B25" s="7" t="s">
        <v>85</v>
      </c>
    </row>
    <row r="26" spans="1:2" ht="12.75">
      <c r="A26">
        <v>21</v>
      </c>
      <c r="B26" s="7" t="s">
        <v>86</v>
      </c>
    </row>
    <row r="27" spans="1:2" ht="12.75">
      <c r="A27">
        <v>22</v>
      </c>
      <c r="B27" s="7" t="s">
        <v>87</v>
      </c>
    </row>
    <row r="28" spans="1:2" ht="12.75">
      <c r="A28">
        <v>23</v>
      </c>
      <c r="B28" s="7" t="s">
        <v>88</v>
      </c>
    </row>
    <row r="29" spans="1:2" ht="12.75">
      <c r="A29">
        <v>24</v>
      </c>
      <c r="B29" s="7" t="s">
        <v>89</v>
      </c>
    </row>
    <row r="30" spans="1:2" ht="12.75">
      <c r="A30">
        <v>25</v>
      </c>
      <c r="B30" s="7" t="s">
        <v>90</v>
      </c>
    </row>
    <row r="31" spans="1:2" ht="12.75">
      <c r="A31">
        <v>26</v>
      </c>
      <c r="B31" s="7" t="s">
        <v>91</v>
      </c>
    </row>
    <row r="32" spans="1:2" ht="12.75">
      <c r="A32">
        <v>27</v>
      </c>
      <c r="B32" s="7" t="s">
        <v>92</v>
      </c>
    </row>
    <row r="33" spans="1:2" ht="12.75">
      <c r="A33">
        <v>28</v>
      </c>
      <c r="B33" s="7" t="s">
        <v>94</v>
      </c>
    </row>
    <row r="34" spans="1:2" ht="12.75">
      <c r="A34">
        <v>29</v>
      </c>
      <c r="B34" s="7" t="s">
        <v>95</v>
      </c>
    </row>
    <row r="35" spans="1:2" ht="12.75">
      <c r="A35">
        <v>30</v>
      </c>
      <c r="B35" s="7" t="s">
        <v>96</v>
      </c>
    </row>
    <row r="36" spans="1:2" ht="12.75">
      <c r="A36">
        <v>31</v>
      </c>
      <c r="B36" s="7" t="s">
        <v>97</v>
      </c>
    </row>
    <row r="37" spans="1:2" ht="12.75">
      <c r="A37">
        <v>32</v>
      </c>
      <c r="B37" s="7" t="s">
        <v>98</v>
      </c>
    </row>
    <row r="38" spans="1:2" ht="12.75">
      <c r="A38">
        <v>33</v>
      </c>
      <c r="B38" s="7" t="s">
        <v>99</v>
      </c>
    </row>
    <row r="39" spans="1:2" ht="12.75">
      <c r="A39">
        <v>34</v>
      </c>
      <c r="B39" s="7" t="s">
        <v>101</v>
      </c>
    </row>
    <row r="40" spans="1:2" ht="12.75">
      <c r="A40">
        <v>35</v>
      </c>
      <c r="B40" s="7" t="s">
        <v>100</v>
      </c>
    </row>
    <row r="41" spans="1:2" ht="12.75">
      <c r="A41">
        <v>36</v>
      </c>
      <c r="B41" s="7" t="s">
        <v>102</v>
      </c>
    </row>
    <row r="42" spans="1:2" ht="12.75">
      <c r="A42">
        <v>37</v>
      </c>
      <c r="B42" s="7" t="s">
        <v>103</v>
      </c>
    </row>
    <row r="43" spans="1:2" ht="12.75">
      <c r="A43">
        <v>38</v>
      </c>
      <c r="B43" s="7" t="s">
        <v>104</v>
      </c>
    </row>
    <row r="44" spans="1:2" ht="12.75">
      <c r="A44">
        <v>39</v>
      </c>
      <c r="B44" s="7" t="s">
        <v>105</v>
      </c>
    </row>
    <row r="45" spans="1:2" ht="12.75">
      <c r="A45">
        <v>40</v>
      </c>
      <c r="B45" s="7" t="s">
        <v>106</v>
      </c>
    </row>
    <row r="46" spans="1:2" ht="12.75">
      <c r="A46">
        <v>41</v>
      </c>
      <c r="B46" s="7" t="s">
        <v>107</v>
      </c>
    </row>
  </sheetData>
  <sheetProtection/>
  <mergeCells count="3">
    <mergeCell ref="A1:B1"/>
    <mergeCell ref="A2:B2"/>
    <mergeCell ref="A3:B3"/>
  </mergeCells>
  <printOptions/>
  <pageMargins left="0.75" right="0.75" top="1" bottom="1" header="0.3" footer="0.3"/>
  <pageSetup horizontalDpi="200" verticalDpi="2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3" footer="0.3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44"/>
  <sheetViews>
    <sheetView tabSelected="1" zoomScale="190" zoomScaleNormal="190" workbookViewId="0" topLeftCell="A6">
      <selection activeCell="B12" sqref="B12"/>
    </sheetView>
  </sheetViews>
  <sheetFormatPr defaultColWidth="8.8515625" defaultRowHeight="12.75"/>
  <cols>
    <col min="1" max="1" width="6.421875" style="11" bestFit="1" customWidth="1"/>
    <col min="2" max="2" width="52.00390625" style="0" customWidth="1"/>
    <col min="3" max="3" width="15.421875" style="0" customWidth="1"/>
    <col min="4" max="4" width="29.421875" style="0" customWidth="1"/>
    <col min="5" max="9" width="8.421875" style="0" customWidth="1"/>
    <col min="10" max="12" width="8.8515625" style="0" customWidth="1"/>
    <col min="13" max="13" width="13.140625" style="0" bestFit="1" customWidth="1"/>
  </cols>
  <sheetData>
    <row r="1" spans="1:9" s="32" customFormat="1" ht="19.5">
      <c r="A1" s="75" t="str">
        <f>Setup!A2</f>
        <v>Capacity Capability Senior Task Force</v>
      </c>
      <c r="B1" s="78"/>
      <c r="C1" s="78"/>
      <c r="D1" s="78"/>
      <c r="E1" s="78"/>
      <c r="F1" s="78"/>
      <c r="G1" s="78"/>
      <c r="H1" s="78"/>
      <c r="I1" s="78"/>
    </row>
    <row r="2" spans="1:9" s="32" customFormat="1" ht="18">
      <c r="A2" s="76" t="str">
        <f>Setup!A5</f>
        <v>Effective Load Carrying Capability</v>
      </c>
      <c r="B2" s="78"/>
      <c r="C2" s="78"/>
      <c r="D2" s="78"/>
      <c r="E2" s="78"/>
      <c r="F2" s="78"/>
      <c r="G2" s="78"/>
      <c r="H2" s="78"/>
      <c r="I2" s="78"/>
    </row>
    <row r="3" spans="1:55" s="1" customFormat="1" ht="18">
      <c r="A3" s="77" t="s">
        <v>12</v>
      </c>
      <c r="B3" s="77"/>
      <c r="C3" s="77"/>
      <c r="D3" s="77"/>
      <c r="E3" s="77"/>
      <c r="F3" s="77"/>
      <c r="G3" s="77"/>
      <c r="H3" s="77"/>
      <c r="I3" s="7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5">
      <c r="A5" s="9"/>
      <c r="B5" s="5"/>
      <c r="C5" s="5"/>
      <c r="D5" s="79" t="s">
        <v>21</v>
      </c>
      <c r="E5" s="80"/>
      <c r="F5" s="80"/>
      <c r="G5" s="80"/>
      <c r="H5" s="80"/>
      <c r="I5" s="80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25.5">
      <c r="A8" s="10">
        <v>1</v>
      </c>
      <c r="B8" s="7" t="s">
        <v>113</v>
      </c>
      <c r="C8" s="5"/>
      <c r="D8" s="7"/>
      <c r="E8" s="5"/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39">
      <c r="A9" s="10">
        <v>2</v>
      </c>
      <c r="B9" s="6" t="s">
        <v>112</v>
      </c>
      <c r="C9" s="5"/>
      <c r="D9" s="7"/>
      <c r="E9" s="5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2.75">
      <c r="A10" s="10">
        <v>3</v>
      </c>
      <c r="B10" s="8" t="s">
        <v>65</v>
      </c>
      <c r="C10" s="5"/>
      <c r="D10" s="7"/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39">
      <c r="A11" s="10">
        <v>4</v>
      </c>
      <c r="B11" s="8" t="s">
        <v>114</v>
      </c>
      <c r="C11" s="5"/>
      <c r="D11" s="7"/>
      <c r="E11" s="5"/>
      <c r="F11" s="5"/>
      <c r="G11" s="5"/>
      <c r="H11" s="5"/>
      <c r="I11" s="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2.75">
      <c r="A12" s="10">
        <v>5</v>
      </c>
      <c r="B12" s="8" t="s">
        <v>66</v>
      </c>
      <c r="C12" s="5"/>
      <c r="D12" s="7"/>
      <c r="E12" s="5"/>
      <c r="F12" s="5"/>
      <c r="G12" s="5"/>
      <c r="H12" s="5"/>
      <c r="I12" s="5"/>
      <c r="J12" s="30"/>
      <c r="K12" s="30"/>
      <c r="L12" s="30"/>
      <c r="M12" s="31" t="s">
        <v>18</v>
      </c>
      <c r="N12" s="30"/>
      <c r="O12" s="30"/>
      <c r="P12" s="30"/>
      <c r="Q12" s="30"/>
      <c r="R12" s="30"/>
      <c r="S12" s="30"/>
      <c r="T12" s="30"/>
    </row>
    <row r="13" spans="1:20" ht="39">
      <c r="A13" s="10">
        <v>6</v>
      </c>
      <c r="B13" s="8" t="s">
        <v>108</v>
      </c>
      <c r="C13" s="5"/>
      <c r="D13" s="7"/>
      <c r="E13" s="5"/>
      <c r="F13" s="5"/>
      <c r="G13" s="5"/>
      <c r="H13" s="5"/>
      <c r="I13" s="5"/>
      <c r="J13" s="30"/>
      <c r="K13" s="30"/>
      <c r="L13" s="30"/>
      <c r="M13" s="31" t="s">
        <v>33</v>
      </c>
      <c r="N13" s="30"/>
      <c r="O13" s="30"/>
      <c r="P13" s="30"/>
      <c r="Q13" s="30"/>
      <c r="R13" s="30"/>
      <c r="S13" s="30"/>
      <c r="T13" s="30"/>
    </row>
    <row r="14" spans="1:20" ht="12.75">
      <c r="A14" s="10">
        <v>7</v>
      </c>
      <c r="B14" s="73"/>
      <c r="C14" s="5"/>
      <c r="D14" s="6"/>
      <c r="E14" s="5"/>
      <c r="F14" s="5"/>
      <c r="G14" s="5"/>
      <c r="H14" s="5"/>
      <c r="I14" s="5"/>
      <c r="J14" s="30"/>
      <c r="K14" s="30"/>
      <c r="L14" s="30"/>
      <c r="M14" s="31" t="s">
        <v>31</v>
      </c>
      <c r="N14" s="30"/>
      <c r="O14" s="30"/>
      <c r="P14" s="30"/>
      <c r="Q14" s="30"/>
      <c r="R14" s="30"/>
      <c r="S14" s="30"/>
      <c r="T14" s="30"/>
    </row>
    <row r="15" spans="1:20" ht="12.75">
      <c r="A15" s="10">
        <v>8</v>
      </c>
      <c r="B15" s="73"/>
      <c r="C15" s="5"/>
      <c r="D15" s="7"/>
      <c r="E15" s="5"/>
      <c r="F15" s="5"/>
      <c r="G15" s="5"/>
      <c r="H15" s="5"/>
      <c r="I15" s="5"/>
      <c r="J15" s="30"/>
      <c r="K15" s="30"/>
      <c r="L15" s="30"/>
      <c r="M15" s="31" t="s">
        <v>17</v>
      </c>
      <c r="N15" s="30"/>
      <c r="O15" s="30"/>
      <c r="P15" s="30"/>
      <c r="Q15" s="30"/>
      <c r="R15" s="30"/>
      <c r="S15" s="30"/>
      <c r="T15" s="30"/>
    </row>
    <row r="16" spans="1:20" ht="12.75">
      <c r="A16" s="10">
        <v>9</v>
      </c>
      <c r="B16" s="8"/>
      <c r="C16" s="5"/>
      <c r="D16" s="7"/>
      <c r="E16" s="5"/>
      <c r="F16" s="5"/>
      <c r="G16" s="5"/>
      <c r="H16" s="5"/>
      <c r="I16" s="5"/>
      <c r="J16" s="30"/>
      <c r="K16" s="30"/>
      <c r="L16" s="30"/>
      <c r="M16" s="31" t="s">
        <v>32</v>
      </c>
      <c r="N16" s="30"/>
      <c r="O16" s="30"/>
      <c r="P16" s="30"/>
      <c r="Q16" s="30"/>
      <c r="R16" s="30"/>
      <c r="S16" s="30"/>
      <c r="T16" s="30"/>
    </row>
    <row r="17" spans="1:20" s="69" customFormat="1" ht="12.75">
      <c r="A17" s="70">
        <v>10</v>
      </c>
      <c r="B17" s="71"/>
      <c r="C17" s="72"/>
      <c r="D17" s="73"/>
      <c r="E17" s="72"/>
      <c r="F17" s="72"/>
      <c r="G17" s="72"/>
      <c r="H17" s="72"/>
      <c r="I17" s="72"/>
      <c r="J17" s="30"/>
      <c r="K17" s="30"/>
      <c r="L17" s="30"/>
      <c r="M17" s="31"/>
      <c r="N17" s="30"/>
      <c r="O17" s="30"/>
      <c r="P17" s="30"/>
      <c r="Q17" s="30"/>
      <c r="R17" s="30"/>
      <c r="S17" s="30"/>
      <c r="T17" s="30"/>
    </row>
    <row r="18" spans="1:20" s="69" customFormat="1" ht="12.75">
      <c r="A18" s="70">
        <v>11</v>
      </c>
      <c r="B18" s="71"/>
      <c r="C18" s="72"/>
      <c r="D18" s="73"/>
      <c r="E18" s="72"/>
      <c r="F18" s="72"/>
      <c r="G18" s="72"/>
      <c r="H18" s="72"/>
      <c r="I18" s="72"/>
      <c r="J18" s="30"/>
      <c r="K18" s="30"/>
      <c r="L18" s="30"/>
      <c r="M18" s="31"/>
      <c r="N18" s="30"/>
      <c r="O18" s="30"/>
      <c r="P18" s="30"/>
      <c r="Q18" s="30"/>
      <c r="R18" s="30"/>
      <c r="S18" s="30"/>
      <c r="T18" s="30"/>
    </row>
    <row r="19" spans="1:20" s="69" customFormat="1" ht="12.75">
      <c r="A19" s="70">
        <v>12</v>
      </c>
      <c r="B19" s="71"/>
      <c r="C19" s="72"/>
      <c r="D19" s="73"/>
      <c r="E19" s="72"/>
      <c r="F19" s="72"/>
      <c r="G19" s="72"/>
      <c r="H19" s="72"/>
      <c r="I19" s="72"/>
      <c r="J19" s="30"/>
      <c r="K19" s="30"/>
      <c r="L19" s="30"/>
      <c r="M19" s="31"/>
      <c r="N19" s="30"/>
      <c r="O19" s="30"/>
      <c r="P19" s="30"/>
      <c r="Q19" s="30"/>
      <c r="R19" s="30"/>
      <c r="S19" s="30"/>
      <c r="T19" s="30"/>
    </row>
    <row r="20" spans="1:20" s="69" customFormat="1" ht="12.75">
      <c r="A20" s="70">
        <v>13</v>
      </c>
      <c r="B20" s="71"/>
      <c r="C20" s="72"/>
      <c r="D20" s="73"/>
      <c r="E20" s="72"/>
      <c r="F20" s="72"/>
      <c r="G20" s="72"/>
      <c r="H20" s="72"/>
      <c r="I20" s="72"/>
      <c r="J20" s="30"/>
      <c r="K20" s="30"/>
      <c r="L20" s="30"/>
      <c r="M20" s="31"/>
      <c r="N20" s="30"/>
      <c r="O20" s="30"/>
      <c r="P20" s="30"/>
      <c r="Q20" s="30"/>
      <c r="R20" s="30"/>
      <c r="S20" s="30"/>
      <c r="T20" s="30"/>
    </row>
    <row r="21" spans="1:20" ht="12.75">
      <c r="A21" s="10">
        <v>14</v>
      </c>
      <c r="B21" s="6"/>
      <c r="C21" s="5"/>
      <c r="D21" s="7"/>
      <c r="E21" s="5"/>
      <c r="F21" s="5"/>
      <c r="G21" s="5"/>
      <c r="H21" s="5"/>
      <c r="I21" s="5"/>
      <c r="J21" s="30"/>
      <c r="K21" s="30"/>
      <c r="L21" s="30"/>
      <c r="M21" s="31" t="s">
        <v>16</v>
      </c>
      <c r="N21" s="30"/>
      <c r="O21" s="30"/>
      <c r="P21" s="30"/>
      <c r="Q21" s="30"/>
      <c r="R21" s="30"/>
      <c r="S21" s="30"/>
      <c r="T21" s="30"/>
    </row>
    <row r="22" spans="1:20" ht="12.75">
      <c r="A22" s="12">
        <v>15</v>
      </c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2">
        <v>16</v>
      </c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12"/>
      <c r="B25" s="71" t="s">
        <v>111</v>
      </c>
      <c r="C25" s="72"/>
      <c r="D25" s="72"/>
      <c r="E25" s="72"/>
      <c r="F25" s="72"/>
      <c r="G25" s="72"/>
      <c r="H25" s="72"/>
      <c r="I25" s="72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25.5">
      <c r="A26" s="12"/>
      <c r="B26" s="91" t="s">
        <v>109</v>
      </c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25.5">
      <c r="A27" s="12"/>
      <c r="B27" s="90" t="s">
        <v>110</v>
      </c>
      <c r="C27" s="5"/>
      <c r="D27" s="5"/>
      <c r="E27" s="5"/>
      <c r="F27" s="5"/>
      <c r="G27" s="5"/>
      <c r="H27" s="5"/>
      <c r="I27" s="5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12"/>
      <c r="B28" s="8"/>
      <c r="C28" s="5"/>
      <c r="D28" s="5"/>
      <c r="E28" s="5"/>
      <c r="F28" s="5"/>
      <c r="G28" s="5"/>
      <c r="H28" s="5"/>
      <c r="I28" s="5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12"/>
      <c r="B29" s="8"/>
      <c r="C29" s="5"/>
      <c r="D29" s="5"/>
      <c r="E29" s="5"/>
      <c r="F29" s="5"/>
      <c r="G29" s="5"/>
      <c r="H29" s="5"/>
      <c r="I29" s="5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12"/>
      <c r="B30" s="8"/>
      <c r="C30" s="5"/>
      <c r="D30" s="5"/>
      <c r="E30" s="5"/>
      <c r="F30" s="5"/>
      <c r="G30" s="5"/>
      <c r="H30" s="5"/>
      <c r="I30" s="5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3.5" thickBot="1">
      <c r="A31" s="81" t="s">
        <v>22</v>
      </c>
      <c r="B31" s="81"/>
      <c r="C31" s="1"/>
      <c r="D31" s="1"/>
      <c r="E31" s="1"/>
      <c r="F31" s="1"/>
      <c r="G31" s="1"/>
      <c r="H31" s="1"/>
      <c r="I31" s="1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s="42" customFormat="1" ht="12.75">
      <c r="A32" s="82" t="s">
        <v>56</v>
      </c>
      <c r="B32" s="83"/>
      <c r="C32" s="83"/>
      <c r="D32" s="83"/>
      <c r="E32" s="83"/>
      <c r="F32" s="83"/>
      <c r="G32" s="83"/>
      <c r="H32" s="83"/>
      <c r="I32" s="84"/>
      <c r="J32" s="5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5.75">
      <c r="A33" s="59" t="s">
        <v>57</v>
      </c>
      <c r="B33" s="60"/>
      <c r="C33" s="60"/>
      <c r="D33" s="60"/>
      <c r="E33" s="60"/>
      <c r="F33" s="60"/>
      <c r="G33" s="60"/>
      <c r="H33" s="60"/>
      <c r="I33" s="61"/>
      <c r="J33" s="57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20" ht="15.75">
      <c r="A34" s="59" t="s">
        <v>58</v>
      </c>
      <c r="B34" s="60"/>
      <c r="C34" s="60"/>
      <c r="D34" s="60"/>
      <c r="E34" s="60"/>
      <c r="F34" s="60"/>
      <c r="G34" s="60"/>
      <c r="H34" s="60"/>
      <c r="I34" s="61"/>
      <c r="J34" s="57"/>
      <c r="K34" s="30"/>
      <c r="L34" s="30"/>
      <c r="M34" s="30"/>
      <c r="N34" s="30"/>
      <c r="O34" s="30"/>
      <c r="P34" s="30"/>
      <c r="Q34" s="30"/>
      <c r="R34" s="30"/>
      <c r="S34" s="30"/>
      <c r="T34" s="30"/>
    </row>
    <row r="35" spans="1:20" ht="12.75">
      <c r="A35" s="62"/>
      <c r="B35" s="60"/>
      <c r="C35" s="60"/>
      <c r="D35" s="60"/>
      <c r="E35" s="60"/>
      <c r="F35" s="60"/>
      <c r="G35" s="60"/>
      <c r="H35" s="60"/>
      <c r="I35" s="61"/>
      <c r="J35" s="57"/>
      <c r="K35" s="30"/>
      <c r="L35" s="30"/>
      <c r="M35" s="30"/>
      <c r="N35" s="30"/>
      <c r="O35" s="30"/>
      <c r="P35" s="30"/>
      <c r="Q35" s="30"/>
      <c r="R35" s="30"/>
      <c r="S35" s="30"/>
      <c r="T35" s="30"/>
    </row>
    <row r="36" spans="1:20" ht="12.75">
      <c r="A36" s="63" t="s">
        <v>5</v>
      </c>
      <c r="B36" s="60"/>
      <c r="C36" s="60"/>
      <c r="D36" s="60"/>
      <c r="E36" s="60"/>
      <c r="F36" s="60"/>
      <c r="G36" s="60"/>
      <c r="H36" s="60"/>
      <c r="I36" s="61"/>
      <c r="J36" s="57"/>
      <c r="K36" s="30"/>
      <c r="L36" s="30"/>
      <c r="M36" s="30"/>
      <c r="N36" s="30"/>
      <c r="O36" s="30"/>
      <c r="P36" s="30"/>
      <c r="Q36" s="30"/>
      <c r="R36" s="30"/>
      <c r="S36" s="30"/>
      <c r="T36" s="30"/>
    </row>
    <row r="37" spans="1:20" ht="12.75">
      <c r="A37" s="62" t="s">
        <v>19</v>
      </c>
      <c r="B37" s="60"/>
      <c r="C37" s="60"/>
      <c r="D37" s="60"/>
      <c r="E37" s="60"/>
      <c r="F37" s="60"/>
      <c r="G37" s="60"/>
      <c r="H37" s="60"/>
      <c r="I37" s="61"/>
      <c r="J37" s="57"/>
      <c r="K37" s="30"/>
      <c r="L37" s="30"/>
      <c r="M37" s="30"/>
      <c r="N37" s="30"/>
      <c r="O37" s="30"/>
      <c r="P37" s="30"/>
      <c r="Q37" s="30"/>
      <c r="R37" s="30"/>
      <c r="S37" s="30"/>
      <c r="T37" s="30"/>
    </row>
    <row r="38" spans="1:10" ht="12.75">
      <c r="A38" s="62" t="s">
        <v>50</v>
      </c>
      <c r="B38" s="60"/>
      <c r="C38" s="60"/>
      <c r="D38" s="60"/>
      <c r="E38" s="60"/>
      <c r="F38" s="60"/>
      <c r="G38" s="60"/>
      <c r="H38" s="60"/>
      <c r="I38" s="61"/>
      <c r="J38" s="58"/>
    </row>
    <row r="39" spans="1:10" ht="12.75">
      <c r="A39" s="62" t="s">
        <v>51</v>
      </c>
      <c r="B39" s="60"/>
      <c r="C39" s="60"/>
      <c r="D39" s="60"/>
      <c r="E39" s="60"/>
      <c r="F39" s="60"/>
      <c r="G39" s="60"/>
      <c r="H39" s="60"/>
      <c r="I39" s="61"/>
      <c r="J39" s="58"/>
    </row>
    <row r="40" spans="1:10" ht="12.75">
      <c r="A40" s="62" t="s">
        <v>20</v>
      </c>
      <c r="B40" s="60"/>
      <c r="C40" s="60"/>
      <c r="D40" s="60"/>
      <c r="E40" s="60"/>
      <c r="F40" s="60"/>
      <c r="G40" s="60"/>
      <c r="H40" s="60"/>
      <c r="I40" s="61"/>
      <c r="J40" s="58"/>
    </row>
    <row r="41" spans="1:10" ht="12.75">
      <c r="A41" s="62" t="s">
        <v>52</v>
      </c>
      <c r="B41" s="60"/>
      <c r="C41" s="60"/>
      <c r="D41" s="60"/>
      <c r="E41" s="60"/>
      <c r="F41" s="60"/>
      <c r="G41" s="60"/>
      <c r="H41" s="60"/>
      <c r="I41" s="61"/>
      <c r="J41" s="58"/>
    </row>
    <row r="42" spans="1:10" ht="12.75">
      <c r="A42" s="62" t="s">
        <v>53</v>
      </c>
      <c r="B42" s="60"/>
      <c r="C42" s="60"/>
      <c r="D42" s="60"/>
      <c r="E42" s="60"/>
      <c r="F42" s="60"/>
      <c r="G42" s="60"/>
      <c r="H42" s="60"/>
      <c r="I42" s="61"/>
      <c r="J42" s="58"/>
    </row>
    <row r="43" spans="1:10" ht="12.75">
      <c r="A43" s="62" t="s">
        <v>6</v>
      </c>
      <c r="B43" s="60"/>
      <c r="C43" s="60"/>
      <c r="D43" s="60"/>
      <c r="E43" s="60"/>
      <c r="F43" s="60"/>
      <c r="G43" s="60"/>
      <c r="H43" s="60"/>
      <c r="I43" s="61"/>
      <c r="J43" s="58"/>
    </row>
    <row r="44" spans="1:10" ht="13.5" thickBot="1">
      <c r="A44" s="64"/>
      <c r="B44" s="65"/>
      <c r="C44" s="65"/>
      <c r="D44" s="65"/>
      <c r="E44" s="65"/>
      <c r="F44" s="65"/>
      <c r="G44" s="65"/>
      <c r="H44" s="65"/>
      <c r="I44" s="66"/>
      <c r="J44" s="58"/>
    </row>
  </sheetData>
  <sheetProtection/>
  <mergeCells count="6">
    <mergeCell ref="A1:I1"/>
    <mergeCell ref="A2:I2"/>
    <mergeCell ref="D5:I5"/>
    <mergeCell ref="A3:I3"/>
    <mergeCell ref="A31:B31"/>
    <mergeCell ref="A32:I32"/>
  </mergeCells>
  <dataValidations count="2">
    <dataValidation type="list" allowBlank="1" showInputMessage="1" showErrorMessage="1" sqref="C25:C31">
      <formula1>'2. Options Matrix-ELCC for All'!$M$10:$M$12</formula1>
    </dataValidation>
    <dataValidation type="list" allowBlank="1" showInputMessage="1" showErrorMessage="1" sqref="C6:C24">
      <formula1>'2. Options Matrix-ELCC for All'!$M$12:$M$21</formula1>
    </dataValidation>
  </dataValidations>
  <printOptions/>
  <pageMargins left="0.354166666666667" right="0.364583333333333" top="0.44" bottom="0.34" header="0.3" footer="0.3"/>
  <pageSetup horizontalDpi="200" verticalDpi="200" orientation="landscape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BC38"/>
  <sheetViews>
    <sheetView workbookViewId="0" topLeftCell="A7">
      <selection activeCell="A25" sqref="A25:B25"/>
    </sheetView>
  </sheetViews>
  <sheetFormatPr defaultColWidth="9.140625" defaultRowHeight="12.75"/>
  <cols>
    <col min="1" max="1" width="6.421875" style="11" bestFit="1" customWidth="1"/>
    <col min="2" max="2" width="43.140625" style="68" customWidth="1"/>
    <col min="3" max="3" width="15.421875" style="68" customWidth="1"/>
    <col min="4" max="4" width="29.421875" style="68" customWidth="1"/>
    <col min="5" max="9" width="8.421875" style="68" customWidth="1"/>
    <col min="10" max="12" width="9.140625" style="68" customWidth="1"/>
    <col min="13" max="13" width="13.140625" style="68" bestFit="1" customWidth="1"/>
    <col min="14" max="16384" width="9.140625" style="68" customWidth="1"/>
  </cols>
  <sheetData>
    <row r="1" spans="1:9" ht="19.5">
      <c r="A1" s="75" t="str">
        <f>Setup!A2</f>
        <v>Capacity Capability Senior Task Force</v>
      </c>
      <c r="B1" s="78"/>
      <c r="C1" s="78"/>
      <c r="D1" s="78"/>
      <c r="E1" s="78"/>
      <c r="F1" s="78"/>
      <c r="G1" s="78"/>
      <c r="H1" s="78"/>
      <c r="I1" s="78"/>
    </row>
    <row r="2" spans="1:9" ht="18">
      <c r="A2" s="76" t="str">
        <f>Setup!A5</f>
        <v>Effective Load Carrying Capability</v>
      </c>
      <c r="B2" s="78"/>
      <c r="C2" s="78"/>
      <c r="D2" s="78"/>
      <c r="E2" s="78"/>
      <c r="F2" s="78"/>
      <c r="G2" s="78"/>
      <c r="H2" s="78"/>
      <c r="I2" s="78"/>
    </row>
    <row r="3" spans="1:55" s="1" customFormat="1" ht="18">
      <c r="A3" s="77" t="s">
        <v>12</v>
      </c>
      <c r="B3" s="77"/>
      <c r="C3" s="77"/>
      <c r="D3" s="77"/>
      <c r="E3" s="77"/>
      <c r="F3" s="77"/>
      <c r="G3" s="77"/>
      <c r="H3" s="77"/>
      <c r="I3" s="7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5">
      <c r="A5" s="9"/>
      <c r="B5" s="5"/>
      <c r="C5" s="5"/>
      <c r="D5" s="79" t="s">
        <v>21</v>
      </c>
      <c r="E5" s="80"/>
      <c r="F5" s="80"/>
      <c r="G5" s="80"/>
      <c r="H5" s="80"/>
      <c r="I5" s="80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2.75">
      <c r="A8" s="10">
        <v>1</v>
      </c>
      <c r="B8" s="7" t="str">
        <f>'2. Options Matrix-ELCC for All'!B8</f>
        <v>Class distinctions/definitions
For ESR derating allowed?</v>
      </c>
      <c r="C8" s="5"/>
      <c r="D8" s="7"/>
      <c r="E8" s="5"/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2.75">
      <c r="A9" s="10">
        <v>2</v>
      </c>
      <c r="B9" s="7" t="str">
        <f>'2. Options Matrix-ELCC for All'!B9</f>
        <v>Timing of ELCC class assessment (generic) and updates of capacity accreditation of resources
Accreditation uprates</v>
      </c>
      <c r="C9" s="5"/>
      <c r="D9" s="7"/>
      <c r="E9" s="5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2.75">
      <c r="A10" s="10">
        <v>3</v>
      </c>
      <c r="B10" s="7" t="str">
        <f>'2. Options Matrix-ELCC for All'!B10</f>
        <v>Consideration of Decliing ELCC (generic)</v>
      </c>
      <c r="C10" s="5"/>
      <c r="D10" s="7"/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10">
        <v>4</v>
      </c>
      <c r="B11" s="7" t="str">
        <f>'2. Options Matrix-ELCC for All'!B11</f>
        <v>Technical considerations of ELCC (generic)
Development of projections; eg. Resource mix, load shape, state policies</v>
      </c>
      <c r="C11" s="5"/>
      <c r="D11" s="7"/>
      <c r="E11" s="5"/>
      <c r="F11" s="5"/>
      <c r="G11" s="5"/>
      <c r="H11" s="5"/>
      <c r="I11" s="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2.75">
      <c r="A12" s="10">
        <v>5</v>
      </c>
      <c r="B12" s="7" t="str">
        <f>'2. Options Matrix-ELCC for All'!B12</f>
        <v>Performance adjustment (category specific)</v>
      </c>
      <c r="C12" s="5"/>
      <c r="D12" s="7"/>
      <c r="E12" s="5"/>
      <c r="F12" s="5"/>
      <c r="G12" s="5"/>
      <c r="H12" s="5"/>
      <c r="I12" s="5"/>
      <c r="J12" s="30"/>
      <c r="K12" s="30"/>
      <c r="L12" s="30"/>
      <c r="M12" s="31" t="s">
        <v>18</v>
      </c>
      <c r="N12" s="30"/>
      <c r="O12" s="30"/>
      <c r="P12" s="30"/>
      <c r="Q12" s="30"/>
      <c r="R12" s="30"/>
      <c r="S12" s="30"/>
      <c r="T12" s="30"/>
    </row>
    <row r="13" spans="1:20" ht="25.5">
      <c r="A13" s="10">
        <v>6</v>
      </c>
      <c r="B13" s="7" t="str">
        <f>'2. Options Matrix-ELCC for All'!B13</f>
        <v>Simulated dispatch of limited-duration &amp; combination resources (category specific) Consideration: How to administer CP bonus and penalties (Offer Behavior) and Type of Ownership</v>
      </c>
      <c r="C13" s="5"/>
      <c r="D13" s="7"/>
      <c r="E13" s="5"/>
      <c r="F13" s="5"/>
      <c r="G13" s="5"/>
      <c r="H13" s="5"/>
      <c r="I13" s="5"/>
      <c r="J13" s="30"/>
      <c r="K13" s="30"/>
      <c r="L13" s="30"/>
      <c r="M13" s="31" t="s">
        <v>33</v>
      </c>
      <c r="N13" s="30"/>
      <c r="O13" s="30"/>
      <c r="P13" s="30"/>
      <c r="Q13" s="30"/>
      <c r="R13" s="30"/>
      <c r="S13" s="30"/>
      <c r="T13" s="30"/>
    </row>
    <row r="14" spans="1:20" ht="12.75">
      <c r="A14" s="10">
        <v>7</v>
      </c>
      <c r="B14" s="7" t="str">
        <f>'2. Options Matrix-ELCC for All'!B26</f>
        <v> CIR calculation value and deliverability value consistency (potentially out of scope)</v>
      </c>
      <c r="C14" s="5"/>
      <c r="D14" s="6"/>
      <c r="E14" s="5"/>
      <c r="F14" s="5"/>
      <c r="G14" s="5"/>
      <c r="H14" s="5"/>
      <c r="I14" s="5"/>
      <c r="J14" s="30"/>
      <c r="K14" s="30"/>
      <c r="L14" s="30"/>
      <c r="M14" s="31" t="s">
        <v>31</v>
      </c>
      <c r="N14" s="30"/>
      <c r="O14" s="30"/>
      <c r="P14" s="30"/>
      <c r="Q14" s="30"/>
      <c r="R14" s="30"/>
      <c r="S14" s="30"/>
      <c r="T14" s="30"/>
    </row>
    <row r="15" spans="1:20" ht="12.75">
      <c r="A15" s="10">
        <v>8</v>
      </c>
      <c r="B15" s="7" t="str">
        <f>'2. Options Matrix-ELCC for All'!B27</f>
        <v>Capacity performance obligations of an ELCC resource (Potentially out of scope)</v>
      </c>
      <c r="C15" s="5"/>
      <c r="D15" s="7"/>
      <c r="E15" s="5"/>
      <c r="F15" s="5"/>
      <c r="G15" s="5"/>
      <c r="H15" s="5"/>
      <c r="I15" s="5"/>
      <c r="J15" s="30"/>
      <c r="K15" s="30"/>
      <c r="L15" s="30"/>
      <c r="M15" s="31" t="s">
        <v>17</v>
      </c>
      <c r="N15" s="30"/>
      <c r="O15" s="30"/>
      <c r="P15" s="30"/>
      <c r="Q15" s="30"/>
      <c r="R15" s="30"/>
      <c r="S15" s="30"/>
      <c r="T15" s="30"/>
    </row>
    <row r="16" spans="1:20" ht="12.75">
      <c r="A16" s="10">
        <v>9</v>
      </c>
      <c r="B16" s="7">
        <f>'2. Options Matrix-ELCC for All'!B16</f>
        <v>0</v>
      </c>
      <c r="C16" s="5"/>
      <c r="D16" s="7"/>
      <c r="E16" s="5"/>
      <c r="F16" s="5"/>
      <c r="G16" s="5"/>
      <c r="H16" s="5"/>
      <c r="I16" s="5"/>
      <c r="J16" s="30"/>
      <c r="K16" s="30"/>
      <c r="L16" s="30"/>
      <c r="M16" s="31" t="s">
        <v>32</v>
      </c>
      <c r="N16" s="30"/>
      <c r="O16" s="30"/>
      <c r="P16" s="30"/>
      <c r="Q16" s="30"/>
      <c r="R16" s="30"/>
      <c r="S16" s="30"/>
      <c r="T16" s="30"/>
    </row>
    <row r="17" spans="1:20" ht="12.75">
      <c r="A17" s="10">
        <v>10</v>
      </c>
      <c r="B17" s="7">
        <f>'2. Options Matrix-ELCC for All'!B21</f>
        <v>0</v>
      </c>
      <c r="C17" s="5"/>
      <c r="D17" s="7"/>
      <c r="E17" s="5"/>
      <c r="F17" s="5"/>
      <c r="G17" s="5"/>
      <c r="H17" s="5"/>
      <c r="I17" s="5"/>
      <c r="J17" s="30"/>
      <c r="K17" s="30"/>
      <c r="L17" s="30"/>
      <c r="M17" s="31" t="s">
        <v>16</v>
      </c>
      <c r="N17" s="30"/>
      <c r="O17" s="30"/>
      <c r="P17" s="30"/>
      <c r="Q17" s="30"/>
      <c r="R17" s="30"/>
      <c r="S17" s="30"/>
      <c r="T17" s="30"/>
    </row>
    <row r="18" spans="1:20" ht="12.75">
      <c r="A18" s="12">
        <v>11</v>
      </c>
      <c r="B18" s="7">
        <f>'2. Options Matrix-ELCC for All'!B22</f>
        <v>0</v>
      </c>
      <c r="C18" s="5"/>
      <c r="D18" s="5"/>
      <c r="E18" s="5"/>
      <c r="F18" s="5"/>
      <c r="G18" s="5"/>
      <c r="H18" s="5"/>
      <c r="I18" s="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75">
      <c r="A19" s="12">
        <v>12</v>
      </c>
      <c r="B19" s="7">
        <f>'2. Options Matrix-ELCC for All'!B23</f>
        <v>0</v>
      </c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3.5" thickBot="1">
      <c r="A25" s="81" t="s">
        <v>22</v>
      </c>
      <c r="B25" s="81"/>
      <c r="C25" s="1"/>
      <c r="D25" s="1"/>
      <c r="E25" s="1"/>
      <c r="F25" s="1"/>
      <c r="G25" s="1"/>
      <c r="H25" s="1"/>
      <c r="I25" s="1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82" t="s">
        <v>56</v>
      </c>
      <c r="B26" s="83"/>
      <c r="C26" s="83"/>
      <c r="D26" s="83"/>
      <c r="E26" s="83"/>
      <c r="F26" s="83"/>
      <c r="G26" s="83"/>
      <c r="H26" s="83"/>
      <c r="I26" s="84"/>
      <c r="J26" s="57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5.75">
      <c r="A27" s="59" t="s">
        <v>57</v>
      </c>
      <c r="B27" s="60"/>
      <c r="C27" s="60"/>
      <c r="D27" s="60"/>
      <c r="E27" s="60"/>
      <c r="F27" s="60"/>
      <c r="G27" s="60"/>
      <c r="H27" s="60"/>
      <c r="I27" s="61"/>
      <c r="J27" s="57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5.75">
      <c r="A28" s="59" t="s">
        <v>58</v>
      </c>
      <c r="B28" s="60"/>
      <c r="C28" s="60"/>
      <c r="D28" s="60"/>
      <c r="E28" s="60"/>
      <c r="F28" s="60"/>
      <c r="G28" s="60"/>
      <c r="H28" s="60"/>
      <c r="I28" s="61"/>
      <c r="J28" s="57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2.75">
      <c r="A29" s="62"/>
      <c r="B29" s="60"/>
      <c r="C29" s="60"/>
      <c r="D29" s="60"/>
      <c r="E29" s="60"/>
      <c r="F29" s="60"/>
      <c r="G29" s="60"/>
      <c r="H29" s="60"/>
      <c r="I29" s="61"/>
      <c r="J29" s="57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2.75">
      <c r="A30" s="63" t="s">
        <v>5</v>
      </c>
      <c r="B30" s="60"/>
      <c r="C30" s="60"/>
      <c r="D30" s="60"/>
      <c r="E30" s="60"/>
      <c r="F30" s="60"/>
      <c r="G30" s="60"/>
      <c r="H30" s="60"/>
      <c r="I30" s="61"/>
      <c r="J30" s="57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62" t="s">
        <v>19</v>
      </c>
      <c r="B31" s="60"/>
      <c r="C31" s="60"/>
      <c r="D31" s="60"/>
      <c r="E31" s="60"/>
      <c r="F31" s="60"/>
      <c r="G31" s="60"/>
      <c r="H31" s="60"/>
      <c r="I31" s="61"/>
      <c r="J31" s="57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10" ht="12.75">
      <c r="A32" s="62" t="s">
        <v>50</v>
      </c>
      <c r="B32" s="60"/>
      <c r="C32" s="60"/>
      <c r="D32" s="60"/>
      <c r="E32" s="60"/>
      <c r="F32" s="60"/>
      <c r="G32" s="60"/>
      <c r="H32" s="60"/>
      <c r="I32" s="61"/>
      <c r="J32" s="58"/>
    </row>
    <row r="33" spans="1:10" ht="12.75">
      <c r="A33" s="62" t="s">
        <v>51</v>
      </c>
      <c r="B33" s="60"/>
      <c r="C33" s="60"/>
      <c r="D33" s="60"/>
      <c r="E33" s="60"/>
      <c r="F33" s="60"/>
      <c r="G33" s="60"/>
      <c r="H33" s="60"/>
      <c r="I33" s="61"/>
      <c r="J33" s="58"/>
    </row>
    <row r="34" spans="1:10" ht="12.75">
      <c r="A34" s="62" t="s">
        <v>20</v>
      </c>
      <c r="B34" s="60"/>
      <c r="C34" s="60"/>
      <c r="D34" s="60"/>
      <c r="E34" s="60"/>
      <c r="F34" s="60"/>
      <c r="G34" s="60"/>
      <c r="H34" s="60"/>
      <c r="I34" s="61"/>
      <c r="J34" s="58"/>
    </row>
    <row r="35" spans="1:10" ht="12.75">
      <c r="A35" s="62" t="s">
        <v>52</v>
      </c>
      <c r="B35" s="60"/>
      <c r="C35" s="60"/>
      <c r="D35" s="60"/>
      <c r="E35" s="60"/>
      <c r="F35" s="60"/>
      <c r="G35" s="60"/>
      <c r="H35" s="60"/>
      <c r="I35" s="61"/>
      <c r="J35" s="58"/>
    </row>
    <row r="36" spans="1:10" ht="12.75">
      <c r="A36" s="62" t="s">
        <v>53</v>
      </c>
      <c r="B36" s="60"/>
      <c r="C36" s="60"/>
      <c r="D36" s="60"/>
      <c r="E36" s="60"/>
      <c r="F36" s="60"/>
      <c r="G36" s="60"/>
      <c r="H36" s="60"/>
      <c r="I36" s="61"/>
      <c r="J36" s="58"/>
    </row>
    <row r="37" spans="1:10" ht="12.75">
      <c r="A37" s="62" t="s">
        <v>6</v>
      </c>
      <c r="B37" s="60"/>
      <c r="C37" s="60"/>
      <c r="D37" s="60"/>
      <c r="E37" s="60"/>
      <c r="F37" s="60"/>
      <c r="G37" s="60"/>
      <c r="H37" s="60"/>
      <c r="I37" s="61"/>
      <c r="J37" s="58"/>
    </row>
    <row r="38" spans="1:10" ht="13.5" thickBot="1">
      <c r="A38" s="64"/>
      <c r="B38" s="65"/>
      <c r="C38" s="65"/>
      <c r="D38" s="65"/>
      <c r="E38" s="65"/>
      <c r="F38" s="65"/>
      <c r="G38" s="65"/>
      <c r="H38" s="65"/>
      <c r="I38" s="66"/>
      <c r="J38" s="58"/>
    </row>
  </sheetData>
  <sheetProtection/>
  <mergeCells count="6">
    <mergeCell ref="A1:I1"/>
    <mergeCell ref="A2:I2"/>
    <mergeCell ref="A3:I3"/>
    <mergeCell ref="D5:I5"/>
    <mergeCell ref="A25:B25"/>
    <mergeCell ref="A26:I26"/>
  </mergeCells>
  <dataValidations count="2">
    <dataValidation type="list" allowBlank="1" showInputMessage="1" showErrorMessage="1" sqref="C6:C20">
      <formula1>'2. Options Matrix- Intermittent'!$M$12:$M$17</formula1>
    </dataValidation>
    <dataValidation type="list" allowBlank="1" showInputMessage="1" showErrorMessage="1" sqref="C21:C25">
      <formula1>'2. Options Matrix- Intermittent'!$M$10:$M$12</formula1>
    </dataValidation>
  </dataValidations>
  <printOptions/>
  <pageMargins left="0.354166666666667" right="0.364583333333333" top="0.44" bottom="0.34" header="0.3" footer="0.3"/>
  <pageSetup horizontalDpi="200" verticalDpi="200" orientation="landscape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B17" sqref="B17"/>
    </sheetView>
  </sheetViews>
  <sheetFormatPr defaultColWidth="9.140625" defaultRowHeight="12.75"/>
  <cols>
    <col min="1" max="1" width="6.421875" style="11" bestFit="1" customWidth="1"/>
    <col min="2" max="2" width="43.140625" style="68" customWidth="1"/>
    <col min="3" max="3" width="15.421875" style="68" customWidth="1"/>
    <col min="4" max="4" width="29.421875" style="68" customWidth="1"/>
    <col min="5" max="9" width="8.421875" style="68" customWidth="1"/>
    <col min="10" max="12" width="9.140625" style="68" customWidth="1"/>
    <col min="13" max="13" width="13.140625" style="68" bestFit="1" customWidth="1"/>
    <col min="14" max="16384" width="9.140625" style="68" customWidth="1"/>
  </cols>
  <sheetData>
    <row r="1" spans="1:9" ht="19.5">
      <c r="A1" s="75" t="str">
        <f>Setup!A2</f>
        <v>Capacity Capability Senior Task Force</v>
      </c>
      <c r="B1" s="78"/>
      <c r="C1" s="78"/>
      <c r="D1" s="78"/>
      <c r="E1" s="78"/>
      <c r="F1" s="78"/>
      <c r="G1" s="78"/>
      <c r="H1" s="78"/>
      <c r="I1" s="78"/>
    </row>
    <row r="2" spans="1:9" ht="18">
      <c r="A2" s="76" t="str">
        <f>Setup!A5</f>
        <v>Effective Load Carrying Capability</v>
      </c>
      <c r="B2" s="78"/>
      <c r="C2" s="78"/>
      <c r="D2" s="78"/>
      <c r="E2" s="78"/>
      <c r="F2" s="78"/>
      <c r="G2" s="78"/>
      <c r="H2" s="78"/>
      <c r="I2" s="78"/>
    </row>
    <row r="3" spans="1:55" s="1" customFormat="1" ht="18">
      <c r="A3" s="77" t="s">
        <v>12</v>
      </c>
      <c r="B3" s="77"/>
      <c r="C3" s="77"/>
      <c r="D3" s="77"/>
      <c r="E3" s="77"/>
      <c r="F3" s="77"/>
      <c r="G3" s="77"/>
      <c r="H3" s="77"/>
      <c r="I3" s="7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5">
      <c r="A5" s="9"/>
      <c r="B5" s="5"/>
      <c r="C5" s="5"/>
      <c r="D5" s="79" t="s">
        <v>21</v>
      </c>
      <c r="E5" s="80"/>
      <c r="F5" s="80"/>
      <c r="G5" s="80"/>
      <c r="H5" s="80"/>
      <c r="I5" s="80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2.75">
      <c r="A8" s="10">
        <v>1</v>
      </c>
      <c r="B8" s="7" t="str">
        <f>'2. Options Matrix-ELCC for All'!B8</f>
        <v>Class distinctions/definitions
For ESR derating allowed?</v>
      </c>
      <c r="C8" s="5"/>
      <c r="D8" s="7"/>
      <c r="E8" s="5"/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2.75">
      <c r="A9" s="10">
        <v>2</v>
      </c>
      <c r="B9" s="7" t="str">
        <f>'2. Options Matrix-ELCC for All'!B9</f>
        <v>Timing of ELCC class assessment (generic) and updates of capacity accreditation of resources
Accreditation uprates</v>
      </c>
      <c r="C9" s="5"/>
      <c r="D9" s="7"/>
      <c r="E9" s="5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2.75">
      <c r="A10" s="10">
        <v>3</v>
      </c>
      <c r="B10" s="7" t="str">
        <f>'2. Options Matrix-ELCC for All'!B10</f>
        <v>Consideration of Decliing ELCC (generic)</v>
      </c>
      <c r="C10" s="5"/>
      <c r="D10" s="7"/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10">
        <v>4</v>
      </c>
      <c r="B11" s="7" t="str">
        <f>'2. Options Matrix-ELCC for All'!B11</f>
        <v>Technical considerations of ELCC (generic)
Development of projections; eg. Resource mix, load shape, state policies</v>
      </c>
      <c r="C11" s="5"/>
      <c r="D11" s="7"/>
      <c r="E11" s="5"/>
      <c r="F11" s="5"/>
      <c r="G11" s="5"/>
      <c r="H11" s="5"/>
      <c r="I11" s="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2.75">
      <c r="A12" s="10">
        <v>5</v>
      </c>
      <c r="B12" s="7" t="str">
        <f>'2. Options Matrix-ELCC for All'!B12</f>
        <v>Performance adjustment (category specific)</v>
      </c>
      <c r="C12" s="5"/>
      <c r="D12" s="7"/>
      <c r="E12" s="5"/>
      <c r="F12" s="5"/>
      <c r="G12" s="5"/>
      <c r="H12" s="5"/>
      <c r="I12" s="5"/>
      <c r="J12" s="30"/>
      <c r="K12" s="30"/>
      <c r="L12" s="30"/>
      <c r="M12" s="31" t="s">
        <v>18</v>
      </c>
      <c r="N12" s="30"/>
      <c r="O12" s="30"/>
      <c r="P12" s="30"/>
      <c r="Q12" s="30"/>
      <c r="R12" s="30"/>
      <c r="S12" s="30"/>
      <c r="T12" s="30"/>
    </row>
    <row r="13" spans="1:20" ht="25.5">
      <c r="A13" s="10">
        <v>6</v>
      </c>
      <c r="B13" s="7" t="str">
        <f>'2. Options Matrix-ELCC for All'!B13</f>
        <v>Simulated dispatch of limited-duration &amp; combination resources (category specific) Consideration: How to administer CP bonus and penalties (Offer Behavior) and Type of Ownership</v>
      </c>
      <c r="C13" s="5"/>
      <c r="D13" s="7"/>
      <c r="E13" s="5"/>
      <c r="F13" s="5"/>
      <c r="G13" s="5"/>
      <c r="H13" s="5"/>
      <c r="I13" s="5"/>
      <c r="J13" s="30"/>
      <c r="K13" s="30"/>
      <c r="L13" s="30"/>
      <c r="M13" s="31" t="s">
        <v>33</v>
      </c>
      <c r="N13" s="30"/>
      <c r="O13" s="30"/>
      <c r="P13" s="30"/>
      <c r="Q13" s="30"/>
      <c r="R13" s="30"/>
      <c r="S13" s="30"/>
      <c r="T13" s="30"/>
    </row>
    <row r="14" spans="1:20" ht="12.75">
      <c r="A14" s="10">
        <v>7</v>
      </c>
      <c r="B14" s="7" t="str">
        <f>'2. Options Matrix-ELCC for All'!B26</f>
        <v> CIR calculation value and deliverability value consistency (potentially out of scope)</v>
      </c>
      <c r="C14" s="5"/>
      <c r="D14" s="6"/>
      <c r="E14" s="5"/>
      <c r="F14" s="5"/>
      <c r="G14" s="5"/>
      <c r="H14" s="5"/>
      <c r="I14" s="5"/>
      <c r="J14" s="30"/>
      <c r="K14" s="30"/>
      <c r="L14" s="30"/>
      <c r="M14" s="31" t="s">
        <v>31</v>
      </c>
      <c r="N14" s="30"/>
      <c r="O14" s="30"/>
      <c r="P14" s="30"/>
      <c r="Q14" s="30"/>
      <c r="R14" s="30"/>
      <c r="S14" s="30"/>
      <c r="T14" s="30"/>
    </row>
    <row r="15" spans="1:20" ht="12.75">
      <c r="A15" s="10">
        <v>8</v>
      </c>
      <c r="B15" s="7" t="str">
        <f>'2. Options Matrix-ELCC for All'!B27</f>
        <v>Capacity performance obligations of an ELCC resource (Potentially out of scope)</v>
      </c>
      <c r="C15" s="5"/>
      <c r="D15" s="7"/>
      <c r="E15" s="5"/>
      <c r="F15" s="5"/>
      <c r="G15" s="5"/>
      <c r="H15" s="5"/>
      <c r="I15" s="5"/>
      <c r="J15" s="30"/>
      <c r="K15" s="30"/>
      <c r="L15" s="30"/>
      <c r="M15" s="31" t="s">
        <v>17</v>
      </c>
      <c r="N15" s="30"/>
      <c r="O15" s="30"/>
      <c r="P15" s="30"/>
      <c r="Q15" s="30"/>
      <c r="R15" s="30"/>
      <c r="S15" s="30"/>
      <c r="T15" s="30"/>
    </row>
    <row r="16" spans="1:20" ht="12.75">
      <c r="A16" s="10">
        <v>9</v>
      </c>
      <c r="B16" s="7">
        <f>'2. Options Matrix-ELCC for All'!B16</f>
        <v>0</v>
      </c>
      <c r="C16" s="5"/>
      <c r="D16" s="7"/>
      <c r="E16" s="5"/>
      <c r="F16" s="5"/>
      <c r="G16" s="5"/>
      <c r="H16" s="5"/>
      <c r="I16" s="5"/>
      <c r="J16" s="30"/>
      <c r="K16" s="30"/>
      <c r="L16" s="30"/>
      <c r="M16" s="31" t="s">
        <v>32</v>
      </c>
      <c r="N16" s="30"/>
      <c r="O16" s="30"/>
      <c r="P16" s="30"/>
      <c r="Q16" s="30"/>
      <c r="R16" s="30"/>
      <c r="S16" s="30"/>
      <c r="T16" s="30"/>
    </row>
    <row r="17" spans="1:20" ht="12.75">
      <c r="A17" s="10">
        <v>10</v>
      </c>
      <c r="B17" s="7">
        <f>'2. Options Matrix-ELCC for All'!B21</f>
        <v>0</v>
      </c>
      <c r="C17" s="5"/>
      <c r="D17" s="7"/>
      <c r="E17" s="5"/>
      <c r="F17" s="5"/>
      <c r="G17" s="5"/>
      <c r="H17" s="5"/>
      <c r="I17" s="5"/>
      <c r="J17" s="30"/>
      <c r="K17" s="30"/>
      <c r="L17" s="30"/>
      <c r="M17" s="31" t="s">
        <v>16</v>
      </c>
      <c r="N17" s="30"/>
      <c r="O17" s="30"/>
      <c r="P17" s="30"/>
      <c r="Q17" s="30"/>
      <c r="R17" s="30"/>
      <c r="S17" s="30"/>
      <c r="T17" s="30"/>
    </row>
    <row r="18" spans="1:20" ht="12.75">
      <c r="A18" s="12">
        <v>11</v>
      </c>
      <c r="B18" s="7">
        <f>'2. Options Matrix-ELCC for All'!B22</f>
        <v>0</v>
      </c>
      <c r="C18" s="5"/>
      <c r="D18" s="5"/>
      <c r="E18" s="5"/>
      <c r="F18" s="5"/>
      <c r="G18" s="5"/>
      <c r="H18" s="5"/>
      <c r="I18" s="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75">
      <c r="A19" s="12">
        <v>12</v>
      </c>
      <c r="B19" s="7">
        <f>'2. Options Matrix-ELCC for All'!B23</f>
        <v>0</v>
      </c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3.5" thickBot="1">
      <c r="A27" s="81" t="s">
        <v>22</v>
      </c>
      <c r="B27" s="81"/>
      <c r="C27" s="1"/>
      <c r="D27" s="1"/>
      <c r="E27" s="1"/>
      <c r="F27" s="1"/>
      <c r="G27" s="1"/>
      <c r="H27" s="1"/>
      <c r="I27" s="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82" t="s">
        <v>56</v>
      </c>
      <c r="B28" s="83"/>
      <c r="C28" s="83"/>
      <c r="D28" s="83"/>
      <c r="E28" s="83"/>
      <c r="F28" s="83"/>
      <c r="G28" s="83"/>
      <c r="H28" s="83"/>
      <c r="I28" s="84"/>
      <c r="J28" s="57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5.75">
      <c r="A29" s="59" t="s">
        <v>57</v>
      </c>
      <c r="B29" s="60"/>
      <c r="C29" s="60"/>
      <c r="D29" s="60"/>
      <c r="E29" s="60"/>
      <c r="F29" s="60"/>
      <c r="G29" s="60"/>
      <c r="H29" s="60"/>
      <c r="I29" s="61"/>
      <c r="J29" s="57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5.75">
      <c r="A30" s="59" t="s">
        <v>58</v>
      </c>
      <c r="B30" s="60"/>
      <c r="C30" s="60"/>
      <c r="D30" s="60"/>
      <c r="E30" s="60"/>
      <c r="F30" s="60"/>
      <c r="G30" s="60"/>
      <c r="H30" s="60"/>
      <c r="I30" s="61"/>
      <c r="J30" s="57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62"/>
      <c r="B31" s="60"/>
      <c r="C31" s="60"/>
      <c r="D31" s="60"/>
      <c r="E31" s="60"/>
      <c r="F31" s="60"/>
      <c r="G31" s="60"/>
      <c r="H31" s="60"/>
      <c r="I31" s="61"/>
      <c r="J31" s="57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63" t="s">
        <v>5</v>
      </c>
      <c r="B32" s="60"/>
      <c r="C32" s="60"/>
      <c r="D32" s="60"/>
      <c r="E32" s="60"/>
      <c r="F32" s="60"/>
      <c r="G32" s="60"/>
      <c r="H32" s="60"/>
      <c r="I32" s="61"/>
      <c r="J32" s="5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62" t="s">
        <v>19</v>
      </c>
      <c r="B33" s="60"/>
      <c r="C33" s="60"/>
      <c r="D33" s="60"/>
      <c r="E33" s="60"/>
      <c r="F33" s="60"/>
      <c r="G33" s="60"/>
      <c r="H33" s="60"/>
      <c r="I33" s="61"/>
      <c r="J33" s="57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0" ht="12.75">
      <c r="A34" s="62" t="s">
        <v>50</v>
      </c>
      <c r="B34" s="60"/>
      <c r="C34" s="60"/>
      <c r="D34" s="60"/>
      <c r="E34" s="60"/>
      <c r="F34" s="60"/>
      <c r="G34" s="60"/>
      <c r="H34" s="60"/>
      <c r="I34" s="61"/>
      <c r="J34" s="58"/>
    </row>
    <row r="35" spans="1:10" ht="12.75">
      <c r="A35" s="62" t="s">
        <v>51</v>
      </c>
      <c r="B35" s="60"/>
      <c r="C35" s="60"/>
      <c r="D35" s="60"/>
      <c r="E35" s="60"/>
      <c r="F35" s="60"/>
      <c r="G35" s="60"/>
      <c r="H35" s="60"/>
      <c r="I35" s="61"/>
      <c r="J35" s="58"/>
    </row>
    <row r="36" spans="1:10" ht="12.75">
      <c r="A36" s="62" t="s">
        <v>20</v>
      </c>
      <c r="B36" s="60"/>
      <c r="C36" s="60"/>
      <c r="D36" s="60"/>
      <c r="E36" s="60"/>
      <c r="F36" s="60"/>
      <c r="G36" s="60"/>
      <c r="H36" s="60"/>
      <c r="I36" s="61"/>
      <c r="J36" s="58"/>
    </row>
    <row r="37" spans="1:10" ht="12.75">
      <c r="A37" s="62" t="s">
        <v>52</v>
      </c>
      <c r="B37" s="60"/>
      <c r="C37" s="60"/>
      <c r="D37" s="60"/>
      <c r="E37" s="60"/>
      <c r="F37" s="60"/>
      <c r="G37" s="60"/>
      <c r="H37" s="60"/>
      <c r="I37" s="61"/>
      <c r="J37" s="58"/>
    </row>
    <row r="38" spans="1:10" ht="12.75">
      <c r="A38" s="62" t="s">
        <v>53</v>
      </c>
      <c r="B38" s="60"/>
      <c r="C38" s="60"/>
      <c r="D38" s="60"/>
      <c r="E38" s="60"/>
      <c r="F38" s="60"/>
      <c r="G38" s="60"/>
      <c r="H38" s="60"/>
      <c r="I38" s="61"/>
      <c r="J38" s="58"/>
    </row>
    <row r="39" spans="1:10" ht="12.75">
      <c r="A39" s="62" t="s">
        <v>6</v>
      </c>
      <c r="B39" s="60"/>
      <c r="C39" s="60"/>
      <c r="D39" s="60"/>
      <c r="E39" s="60"/>
      <c r="F39" s="60"/>
      <c r="G39" s="60"/>
      <c r="H39" s="60"/>
      <c r="I39" s="61"/>
      <c r="J39" s="58"/>
    </row>
    <row r="40" spans="1:10" ht="13.5" thickBot="1">
      <c r="A40" s="64"/>
      <c r="B40" s="65"/>
      <c r="C40" s="65"/>
      <c r="D40" s="65"/>
      <c r="E40" s="65"/>
      <c r="F40" s="65"/>
      <c r="G40" s="65"/>
      <c r="H40" s="65"/>
      <c r="I40" s="66"/>
      <c r="J40" s="58"/>
    </row>
  </sheetData>
  <sheetProtection/>
  <mergeCells count="6">
    <mergeCell ref="A1:I1"/>
    <mergeCell ref="A2:I2"/>
    <mergeCell ref="A3:I3"/>
    <mergeCell ref="D5:I5"/>
    <mergeCell ref="A27:B27"/>
    <mergeCell ref="A28:I28"/>
  </mergeCells>
  <dataValidations count="2">
    <dataValidation type="list" allowBlank="1" showInputMessage="1" showErrorMessage="1" sqref="C21:C27">
      <formula1>'2. Options Matrix- LD'!$M$10:$M$12</formula1>
    </dataValidation>
    <dataValidation type="list" allowBlank="1" showInputMessage="1" showErrorMessage="1" sqref="C6:C20">
      <formula1>'2. Options Matrix- LD'!$M$12:$M$17</formula1>
    </dataValidation>
  </dataValidations>
  <printOptions/>
  <pageMargins left="0.354166666666667" right="0.364583333333333" top="0.44" bottom="0.34" header="0.3" footer="0.3"/>
  <pageSetup horizontalDpi="200" verticalDpi="200" orientation="landscape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B8" sqref="B8:B19"/>
    </sheetView>
  </sheetViews>
  <sheetFormatPr defaultColWidth="9.140625" defaultRowHeight="12.75"/>
  <cols>
    <col min="1" max="1" width="6.421875" style="11" bestFit="1" customWidth="1"/>
    <col min="2" max="2" width="43.140625" style="68" customWidth="1"/>
    <col min="3" max="3" width="15.421875" style="68" customWidth="1"/>
    <col min="4" max="4" width="29.421875" style="68" customWidth="1"/>
    <col min="5" max="9" width="8.421875" style="68" customWidth="1"/>
    <col min="10" max="12" width="9.140625" style="68" customWidth="1"/>
    <col min="13" max="13" width="13.140625" style="68" bestFit="1" customWidth="1"/>
    <col min="14" max="16384" width="9.140625" style="68" customWidth="1"/>
  </cols>
  <sheetData>
    <row r="1" spans="1:9" ht="19.5">
      <c r="A1" s="75" t="str">
        <f>Setup!A2</f>
        <v>Capacity Capability Senior Task Force</v>
      </c>
      <c r="B1" s="78"/>
      <c r="C1" s="78"/>
      <c r="D1" s="78"/>
      <c r="E1" s="78"/>
      <c r="F1" s="78"/>
      <c r="G1" s="78"/>
      <c r="H1" s="78"/>
      <c r="I1" s="78"/>
    </row>
    <row r="2" spans="1:9" ht="18">
      <c r="A2" s="76" t="str">
        <f>Setup!A5</f>
        <v>Effective Load Carrying Capability</v>
      </c>
      <c r="B2" s="78"/>
      <c r="C2" s="78"/>
      <c r="D2" s="78"/>
      <c r="E2" s="78"/>
      <c r="F2" s="78"/>
      <c r="G2" s="78"/>
      <c r="H2" s="78"/>
      <c r="I2" s="78"/>
    </row>
    <row r="3" spans="1:55" s="1" customFormat="1" ht="18">
      <c r="A3" s="77" t="s">
        <v>12</v>
      </c>
      <c r="B3" s="77"/>
      <c r="C3" s="77"/>
      <c r="D3" s="77"/>
      <c r="E3" s="77"/>
      <c r="F3" s="77"/>
      <c r="G3" s="77"/>
      <c r="H3" s="77"/>
      <c r="I3" s="7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5">
      <c r="A5" s="9"/>
      <c r="B5" s="5"/>
      <c r="C5" s="5"/>
      <c r="D5" s="79" t="s">
        <v>21</v>
      </c>
      <c r="E5" s="80"/>
      <c r="F5" s="80"/>
      <c r="G5" s="80"/>
      <c r="H5" s="80"/>
      <c r="I5" s="80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2.75">
      <c r="A8" s="10">
        <v>1</v>
      </c>
      <c r="B8" s="7" t="str">
        <f>'2. Options Matrix-ELCC for All'!B8</f>
        <v>Class distinctions/definitions
For ESR derating allowed?</v>
      </c>
      <c r="C8" s="5"/>
      <c r="D8" s="7"/>
      <c r="E8" s="5"/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2.75">
      <c r="A9" s="10">
        <v>2</v>
      </c>
      <c r="B9" s="7" t="str">
        <f>'2. Options Matrix-ELCC for All'!B9</f>
        <v>Timing of ELCC class assessment (generic) and updates of capacity accreditation of resources
Accreditation uprates</v>
      </c>
      <c r="C9" s="5"/>
      <c r="D9" s="7"/>
      <c r="E9" s="5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2.75">
      <c r="A10" s="10">
        <v>3</v>
      </c>
      <c r="B10" s="7" t="str">
        <f>'2. Options Matrix-ELCC for All'!B10</f>
        <v>Consideration of Decliing ELCC (generic)</v>
      </c>
      <c r="C10" s="5"/>
      <c r="D10" s="7"/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10">
        <v>4</v>
      </c>
      <c r="B11" s="7" t="str">
        <f>'2. Options Matrix-ELCC for All'!B11</f>
        <v>Technical considerations of ELCC (generic)
Development of projections; eg. Resource mix, load shape, state policies</v>
      </c>
      <c r="C11" s="5"/>
      <c r="D11" s="7"/>
      <c r="E11" s="5"/>
      <c r="F11" s="5"/>
      <c r="G11" s="5"/>
      <c r="H11" s="5"/>
      <c r="I11" s="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2.75">
      <c r="A12" s="10">
        <v>5</v>
      </c>
      <c r="B12" s="7" t="str">
        <f>'2. Options Matrix-ELCC for All'!B12</f>
        <v>Performance adjustment (category specific)</v>
      </c>
      <c r="C12" s="5"/>
      <c r="D12" s="7"/>
      <c r="E12" s="5"/>
      <c r="F12" s="5"/>
      <c r="G12" s="5"/>
      <c r="H12" s="5"/>
      <c r="I12" s="5"/>
      <c r="J12" s="30"/>
      <c r="K12" s="30"/>
      <c r="L12" s="30"/>
      <c r="M12" s="31" t="s">
        <v>18</v>
      </c>
      <c r="N12" s="30"/>
      <c r="O12" s="30"/>
      <c r="P12" s="30"/>
      <c r="Q12" s="30"/>
      <c r="R12" s="30"/>
      <c r="S12" s="30"/>
      <c r="T12" s="30"/>
    </row>
    <row r="13" spans="1:20" ht="25.5">
      <c r="A13" s="10">
        <v>6</v>
      </c>
      <c r="B13" s="7" t="str">
        <f>'2. Options Matrix-ELCC for All'!B13</f>
        <v>Simulated dispatch of limited-duration &amp; combination resources (category specific) Consideration: How to administer CP bonus and penalties (Offer Behavior) and Type of Ownership</v>
      </c>
      <c r="C13" s="5"/>
      <c r="D13" s="7"/>
      <c r="E13" s="5"/>
      <c r="F13" s="5"/>
      <c r="G13" s="5"/>
      <c r="H13" s="5"/>
      <c r="I13" s="5"/>
      <c r="J13" s="30"/>
      <c r="K13" s="30"/>
      <c r="L13" s="30"/>
      <c r="M13" s="31" t="s">
        <v>33</v>
      </c>
      <c r="N13" s="30"/>
      <c r="O13" s="30"/>
      <c r="P13" s="30"/>
      <c r="Q13" s="30"/>
      <c r="R13" s="30"/>
      <c r="S13" s="30"/>
      <c r="T13" s="30"/>
    </row>
    <row r="14" spans="1:20" ht="12.75">
      <c r="A14" s="10">
        <v>7</v>
      </c>
      <c r="B14" s="7" t="str">
        <f>'2. Options Matrix-ELCC for All'!B26</f>
        <v> CIR calculation value and deliverability value consistency (potentially out of scope)</v>
      </c>
      <c r="C14" s="5"/>
      <c r="D14" s="6"/>
      <c r="E14" s="5"/>
      <c r="F14" s="5"/>
      <c r="G14" s="5"/>
      <c r="H14" s="5"/>
      <c r="I14" s="5"/>
      <c r="J14" s="30"/>
      <c r="K14" s="30"/>
      <c r="L14" s="30"/>
      <c r="M14" s="31" t="s">
        <v>31</v>
      </c>
      <c r="N14" s="30"/>
      <c r="O14" s="30"/>
      <c r="P14" s="30"/>
      <c r="Q14" s="30"/>
      <c r="R14" s="30"/>
      <c r="S14" s="30"/>
      <c r="T14" s="30"/>
    </row>
    <row r="15" spans="1:20" ht="12.75">
      <c r="A15" s="10">
        <v>8</v>
      </c>
      <c r="B15" s="7" t="str">
        <f>'2. Options Matrix-ELCC for All'!B27</f>
        <v>Capacity performance obligations of an ELCC resource (Potentially out of scope)</v>
      </c>
      <c r="C15" s="5"/>
      <c r="D15" s="7"/>
      <c r="E15" s="5"/>
      <c r="F15" s="5"/>
      <c r="G15" s="5"/>
      <c r="H15" s="5"/>
      <c r="I15" s="5"/>
      <c r="J15" s="30"/>
      <c r="K15" s="30"/>
      <c r="L15" s="30"/>
      <c r="M15" s="31" t="s">
        <v>17</v>
      </c>
      <c r="N15" s="30"/>
      <c r="O15" s="30"/>
      <c r="P15" s="30"/>
      <c r="Q15" s="30"/>
      <c r="R15" s="30"/>
      <c r="S15" s="30"/>
      <c r="T15" s="30"/>
    </row>
    <row r="16" spans="1:20" ht="12.75">
      <c r="A16" s="10">
        <v>9</v>
      </c>
      <c r="B16" s="7">
        <f>'2. Options Matrix-ELCC for All'!B16</f>
        <v>0</v>
      </c>
      <c r="C16" s="5"/>
      <c r="D16" s="7"/>
      <c r="E16" s="5"/>
      <c r="F16" s="5"/>
      <c r="G16" s="5"/>
      <c r="H16" s="5"/>
      <c r="I16" s="5"/>
      <c r="J16" s="30"/>
      <c r="K16" s="30"/>
      <c r="L16" s="30"/>
      <c r="M16" s="31" t="s">
        <v>32</v>
      </c>
      <c r="N16" s="30"/>
      <c r="O16" s="30"/>
      <c r="P16" s="30"/>
      <c r="Q16" s="30"/>
      <c r="R16" s="30"/>
      <c r="S16" s="30"/>
      <c r="T16" s="30"/>
    </row>
    <row r="17" spans="1:20" ht="12.75">
      <c r="A17" s="10">
        <v>10</v>
      </c>
      <c r="B17" s="7">
        <f>'2. Options Matrix-ELCC for All'!B21</f>
        <v>0</v>
      </c>
      <c r="C17" s="5"/>
      <c r="D17" s="7"/>
      <c r="E17" s="5"/>
      <c r="F17" s="5"/>
      <c r="G17" s="5"/>
      <c r="H17" s="5"/>
      <c r="I17" s="5"/>
      <c r="J17" s="30"/>
      <c r="K17" s="30"/>
      <c r="L17" s="30"/>
      <c r="M17" s="31" t="s">
        <v>16</v>
      </c>
      <c r="N17" s="30"/>
      <c r="O17" s="30"/>
      <c r="P17" s="30"/>
      <c r="Q17" s="30"/>
      <c r="R17" s="30"/>
      <c r="S17" s="30"/>
      <c r="T17" s="30"/>
    </row>
    <row r="18" spans="1:20" ht="12.75">
      <c r="A18" s="12">
        <v>11</v>
      </c>
      <c r="B18" s="7">
        <f>'2. Options Matrix-ELCC for All'!B22</f>
        <v>0</v>
      </c>
      <c r="C18" s="5"/>
      <c r="D18" s="5"/>
      <c r="E18" s="5"/>
      <c r="F18" s="5"/>
      <c r="G18" s="5"/>
      <c r="H18" s="5"/>
      <c r="I18" s="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75">
      <c r="A19" s="12">
        <v>12</v>
      </c>
      <c r="B19" s="7">
        <f>'2. Options Matrix-ELCC for All'!B23</f>
        <v>0</v>
      </c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3.5" thickBot="1">
      <c r="A27" s="81" t="s">
        <v>22</v>
      </c>
      <c r="B27" s="81"/>
      <c r="C27" s="1"/>
      <c r="D27" s="1"/>
      <c r="E27" s="1"/>
      <c r="F27" s="1"/>
      <c r="G27" s="1"/>
      <c r="H27" s="1"/>
      <c r="I27" s="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2.75">
      <c r="A28" s="82" t="s">
        <v>56</v>
      </c>
      <c r="B28" s="83"/>
      <c r="C28" s="83"/>
      <c r="D28" s="83"/>
      <c r="E28" s="83"/>
      <c r="F28" s="83"/>
      <c r="G28" s="83"/>
      <c r="H28" s="83"/>
      <c r="I28" s="84"/>
      <c r="J28" s="57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5.75">
      <c r="A29" s="59" t="s">
        <v>57</v>
      </c>
      <c r="B29" s="60"/>
      <c r="C29" s="60"/>
      <c r="D29" s="60"/>
      <c r="E29" s="60"/>
      <c r="F29" s="60"/>
      <c r="G29" s="60"/>
      <c r="H29" s="60"/>
      <c r="I29" s="61"/>
      <c r="J29" s="57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5.75">
      <c r="A30" s="59" t="s">
        <v>58</v>
      </c>
      <c r="B30" s="60"/>
      <c r="C30" s="60"/>
      <c r="D30" s="60"/>
      <c r="E30" s="60"/>
      <c r="F30" s="60"/>
      <c r="G30" s="60"/>
      <c r="H30" s="60"/>
      <c r="I30" s="61"/>
      <c r="J30" s="57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2.75">
      <c r="A31" s="62"/>
      <c r="B31" s="60"/>
      <c r="C31" s="60"/>
      <c r="D31" s="60"/>
      <c r="E31" s="60"/>
      <c r="F31" s="60"/>
      <c r="G31" s="60"/>
      <c r="H31" s="60"/>
      <c r="I31" s="61"/>
      <c r="J31" s="57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2.75">
      <c r="A32" s="63" t="s">
        <v>5</v>
      </c>
      <c r="B32" s="60"/>
      <c r="C32" s="60"/>
      <c r="D32" s="60"/>
      <c r="E32" s="60"/>
      <c r="F32" s="60"/>
      <c r="G32" s="60"/>
      <c r="H32" s="60"/>
      <c r="I32" s="61"/>
      <c r="J32" s="57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2.75">
      <c r="A33" s="62" t="s">
        <v>19</v>
      </c>
      <c r="B33" s="60"/>
      <c r="C33" s="60"/>
      <c r="D33" s="60"/>
      <c r="E33" s="60"/>
      <c r="F33" s="60"/>
      <c r="G33" s="60"/>
      <c r="H33" s="60"/>
      <c r="I33" s="61"/>
      <c r="J33" s="57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0" ht="12.75">
      <c r="A34" s="62" t="s">
        <v>50</v>
      </c>
      <c r="B34" s="60"/>
      <c r="C34" s="60"/>
      <c r="D34" s="60"/>
      <c r="E34" s="60"/>
      <c r="F34" s="60"/>
      <c r="G34" s="60"/>
      <c r="H34" s="60"/>
      <c r="I34" s="61"/>
      <c r="J34" s="58"/>
    </row>
    <row r="35" spans="1:10" ht="12.75">
      <c r="A35" s="62" t="s">
        <v>51</v>
      </c>
      <c r="B35" s="60"/>
      <c r="C35" s="60"/>
      <c r="D35" s="60"/>
      <c r="E35" s="60"/>
      <c r="F35" s="60"/>
      <c r="G35" s="60"/>
      <c r="H35" s="60"/>
      <c r="I35" s="61"/>
      <c r="J35" s="58"/>
    </row>
    <row r="36" spans="1:10" ht="12.75">
      <c r="A36" s="62" t="s">
        <v>20</v>
      </c>
      <c r="B36" s="60"/>
      <c r="C36" s="60"/>
      <c r="D36" s="60"/>
      <c r="E36" s="60"/>
      <c r="F36" s="60"/>
      <c r="G36" s="60"/>
      <c r="H36" s="60"/>
      <c r="I36" s="61"/>
      <c r="J36" s="58"/>
    </row>
    <row r="37" spans="1:10" ht="12.75">
      <c r="A37" s="62" t="s">
        <v>52</v>
      </c>
      <c r="B37" s="60"/>
      <c r="C37" s="60"/>
      <c r="D37" s="60"/>
      <c r="E37" s="60"/>
      <c r="F37" s="60"/>
      <c r="G37" s="60"/>
      <c r="H37" s="60"/>
      <c r="I37" s="61"/>
      <c r="J37" s="58"/>
    </row>
    <row r="38" spans="1:10" ht="12.75">
      <c r="A38" s="62" t="s">
        <v>53</v>
      </c>
      <c r="B38" s="60"/>
      <c r="C38" s="60"/>
      <c r="D38" s="60"/>
      <c r="E38" s="60"/>
      <c r="F38" s="60"/>
      <c r="G38" s="60"/>
      <c r="H38" s="60"/>
      <c r="I38" s="61"/>
      <c r="J38" s="58"/>
    </row>
    <row r="39" spans="1:10" ht="12.75">
      <c r="A39" s="62" t="s">
        <v>6</v>
      </c>
      <c r="B39" s="60"/>
      <c r="C39" s="60"/>
      <c r="D39" s="60"/>
      <c r="E39" s="60"/>
      <c r="F39" s="60"/>
      <c r="G39" s="60"/>
      <c r="H39" s="60"/>
      <c r="I39" s="61"/>
      <c r="J39" s="58"/>
    </row>
    <row r="40" spans="1:10" ht="13.5" thickBot="1">
      <c r="A40" s="64"/>
      <c r="B40" s="65"/>
      <c r="C40" s="65"/>
      <c r="D40" s="65"/>
      <c r="E40" s="65"/>
      <c r="F40" s="65"/>
      <c r="G40" s="65"/>
      <c r="H40" s="65"/>
      <c r="I40" s="66"/>
      <c r="J40" s="58"/>
    </row>
  </sheetData>
  <sheetProtection/>
  <mergeCells count="6">
    <mergeCell ref="A1:I1"/>
    <mergeCell ref="A2:I2"/>
    <mergeCell ref="A3:I3"/>
    <mergeCell ref="D5:I5"/>
    <mergeCell ref="A27:B27"/>
    <mergeCell ref="A28:I28"/>
  </mergeCells>
  <dataValidations count="2">
    <dataValidation type="list" allowBlank="1" showInputMessage="1" showErrorMessage="1" sqref="C6:C20">
      <formula1>'2. Options Matrix-Combo'!$M$12:$M$17</formula1>
    </dataValidation>
    <dataValidation type="list" allowBlank="1" showInputMessage="1" showErrorMessage="1" sqref="C21:C27">
      <formula1>'2. Options Matrix-Combo'!$M$10:$M$12</formula1>
    </dataValidation>
  </dataValidations>
  <printOptions/>
  <pageMargins left="0.354166666666667" right="0.364583333333333" top="0.44" bottom="0.34" header="0.3" footer="0.3"/>
  <pageSetup horizontalDpi="200" verticalDpi="200" orientation="landscape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43.00390625" style="2" bestFit="1" customWidth="1"/>
    <col min="3" max="3" width="86.00390625" style="2" customWidth="1"/>
    <col min="4" max="16384" width="9.140625" style="2" customWidth="1"/>
  </cols>
  <sheetData>
    <row r="1" spans="1:9" s="32" customFormat="1" ht="19.5">
      <c r="A1" s="75" t="str">
        <f>Setup!A2</f>
        <v>Capacity Capability Senior Task Force</v>
      </c>
      <c r="B1" s="75"/>
      <c r="C1" s="75"/>
      <c r="D1" s="33"/>
      <c r="E1" s="33"/>
      <c r="F1" s="33"/>
      <c r="G1" s="33"/>
      <c r="H1" s="33"/>
      <c r="I1" s="33"/>
    </row>
    <row r="2" spans="1:9" s="32" customFormat="1" ht="18">
      <c r="A2" s="76" t="str">
        <f>Setup!A5</f>
        <v>Effective Load Carrying Capability</v>
      </c>
      <c r="B2" s="76"/>
      <c r="C2" s="76"/>
      <c r="D2" s="33"/>
      <c r="E2" s="33"/>
      <c r="F2" s="33"/>
      <c r="G2" s="33"/>
      <c r="H2" s="33"/>
      <c r="I2" s="33"/>
    </row>
    <row r="3" spans="1:8" s="1" customFormat="1" ht="18">
      <c r="A3" s="77" t="s">
        <v>7</v>
      </c>
      <c r="B3" s="77"/>
      <c r="C3" s="77"/>
      <c r="D3" s="2"/>
      <c r="E3" s="2"/>
      <c r="F3" s="2"/>
      <c r="G3" s="2"/>
      <c r="H3" s="2"/>
    </row>
    <row r="5" spans="1:3" ht="12.75">
      <c r="A5" s="2" t="s">
        <v>28</v>
      </c>
      <c r="C5" s="18"/>
    </row>
    <row r="6" spans="1:3" s="4" customFormat="1" ht="17.25" customHeight="1" thickBot="1">
      <c r="A6" s="85" t="s">
        <v>8</v>
      </c>
      <c r="B6" s="86"/>
      <c r="C6" s="20" t="s">
        <v>9</v>
      </c>
    </row>
    <row r="7" spans="1:3" ht="52.5" customHeight="1">
      <c r="A7" s="21">
        <v>1</v>
      </c>
      <c r="B7" s="74" t="str">
        <f>'2. Options Matrix-ELCC for All'!B8</f>
        <v>Class distinctions/definitions
For ESR derating allowed?</v>
      </c>
      <c r="C7" s="23" t="s">
        <v>10</v>
      </c>
    </row>
    <row r="8" spans="1:3" ht="52.5" customHeight="1">
      <c r="A8" s="24">
        <v>2</v>
      </c>
      <c r="B8" s="74" t="str">
        <f>'2. Options Matrix-ELCC for All'!B9</f>
        <v>Timing of ELCC class assessment (generic) and updates of capacity accreditation of resources
Accreditation uprates</v>
      </c>
      <c r="C8" s="23" t="s">
        <v>10</v>
      </c>
    </row>
    <row r="9" spans="1:3" ht="52.5" customHeight="1">
      <c r="A9" s="24">
        <v>3</v>
      </c>
      <c r="B9" s="74" t="str">
        <f>'2. Options Matrix-ELCC for All'!B10</f>
        <v>Consideration of Decliing ELCC (generic)</v>
      </c>
      <c r="C9" s="23" t="s">
        <v>10</v>
      </c>
    </row>
    <row r="10" spans="1:3" ht="52.5" customHeight="1">
      <c r="A10" s="24">
        <v>4</v>
      </c>
      <c r="B10" s="74" t="str">
        <f>'2. Options Matrix-ELCC for All'!B11</f>
        <v>Technical considerations of ELCC (generic)
Development of projections; eg. Resource mix, load shape, state policies</v>
      </c>
      <c r="C10" s="23" t="s">
        <v>10</v>
      </c>
    </row>
    <row r="11" spans="1:3" ht="52.5" customHeight="1">
      <c r="A11" s="24">
        <v>5</v>
      </c>
      <c r="B11" s="74" t="str">
        <f>'2. Options Matrix-ELCC for All'!B12</f>
        <v>Performance adjustment (category specific)</v>
      </c>
      <c r="C11" s="23" t="s">
        <v>10</v>
      </c>
    </row>
    <row r="12" spans="1:3" ht="25.5">
      <c r="A12" s="24">
        <v>6</v>
      </c>
      <c r="B12" s="74" t="str">
        <f>'2. Options Matrix-ELCC for All'!B13</f>
        <v>Simulated dispatch of limited-duration &amp; combination resources (category specific) Consideration: How to administer CP bonus and penalties (Offer Behavior) and Type of Ownership</v>
      </c>
      <c r="C12" s="23" t="s">
        <v>10</v>
      </c>
    </row>
    <row r="13" spans="1:3" ht="12.75">
      <c r="A13" s="24">
        <v>7</v>
      </c>
      <c r="B13" s="22" t="str">
        <f>'2. Options Matrix-ELCC for All'!B26</f>
        <v> CIR calculation value and deliverability value consistency (potentially out of scope)</v>
      </c>
      <c r="C13" s="23" t="s">
        <v>10</v>
      </c>
    </row>
    <row r="14" spans="1:3" ht="12.75">
      <c r="A14" s="24">
        <v>8</v>
      </c>
      <c r="B14" s="22" t="str">
        <f>'2. Options Matrix-ELCC for All'!B27</f>
        <v>Capacity performance obligations of an ELCC resource (Potentially out of scope)</v>
      </c>
      <c r="C14" s="23" t="s">
        <v>10</v>
      </c>
    </row>
    <row r="15" spans="1:3" ht="12.75">
      <c r="A15" s="24">
        <v>9</v>
      </c>
      <c r="B15" s="22">
        <f>'2. Options Matrix-ELCC for All'!B16</f>
        <v>0</v>
      </c>
      <c r="C15" s="23" t="s">
        <v>10</v>
      </c>
    </row>
    <row r="16" spans="1:3" ht="12.75">
      <c r="A16" s="24">
        <v>10</v>
      </c>
      <c r="B16" s="22">
        <f>'2. Options Matrix-ELCC for All'!B17</f>
        <v>0</v>
      </c>
      <c r="C16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5" right="0.75" top="1" bottom="1" header="0.3" footer="0.3"/>
  <pageSetup fitToHeight="1" fitToWidth="1" horizontalDpi="600" verticalDpi="600" orientation="landscape" scale="78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2" customFormat="1" ht="19.5">
      <c r="A1" s="75" t="str">
        <f>Setup!A2</f>
        <v>Capacity Capability Senior Task Force</v>
      </c>
      <c r="B1" s="75"/>
      <c r="C1" s="43"/>
    </row>
    <row r="2" spans="1:3" s="42" customFormat="1" ht="18">
      <c r="A2" s="76" t="str">
        <f>Setup!A5</f>
        <v>Effective Load Carrying Capability</v>
      </c>
      <c r="B2" s="76"/>
      <c r="C2" s="43"/>
    </row>
    <row r="3" spans="1:2" s="1" customFormat="1" ht="18">
      <c r="A3" s="77" t="s">
        <v>45</v>
      </c>
      <c r="B3" s="77"/>
    </row>
    <row r="5" spans="1:2" ht="12.75">
      <c r="A5" s="3" t="s">
        <v>55</v>
      </c>
      <c r="B5" s="19"/>
    </row>
    <row r="6" spans="1:2" s="4" customFormat="1" ht="17.25" customHeight="1" thickBot="1">
      <c r="A6" s="44" t="s">
        <v>46</v>
      </c>
      <c r="B6" s="56" t="s">
        <v>9</v>
      </c>
    </row>
    <row r="7" spans="1:2" ht="52.5" customHeight="1">
      <c r="A7" s="55" t="s">
        <v>47</v>
      </c>
      <c r="B7" s="54" t="s">
        <v>42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5" right="0.75" top="1" bottom="1" header="0.3" footer="0.3"/>
  <pageSetup fitToHeight="1" fitToWidth="1" horizontalDpi="600" verticalDpi="600" orientation="landscape" scale="78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Microsoft Office User</cp:lastModifiedBy>
  <cp:lastPrinted>2011-04-07T14:17:43Z</cp:lastPrinted>
  <dcterms:created xsi:type="dcterms:W3CDTF">2011-02-18T21:50:35Z</dcterms:created>
  <dcterms:modified xsi:type="dcterms:W3CDTF">2020-04-27T17:58:28Z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{A9E83FB9-88D1-418F-9219-C0254325A246}</vt:lpwstr>
  </property>
</Properties>
</file>