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9510" windowHeight="3210" tabRatio="886" firstSheet="2" activeTab="5"/>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<sst xmlns="http://schemas.openxmlformats.org/spreadsheetml/2006/main" count="287" uniqueCount="159">
  <si>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</si>
  <si>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</si>
  <si>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</si>
  <si>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</si>
  <si>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</si>
  <si>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</si>
  <si>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</si>
  <si>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</si>
  <si>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</si>
  <si>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</si>
  <si>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</si>
  <si>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</si>
  <si>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</si>
  <si>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</si>
  <si>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</si>
  <si>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</si>
  <si>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</si>
  <si>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</si>
  <si>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</si>
  <si>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</si>
  <si>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</si>
  <si>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</si>
  <si>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</si>
  <si>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</si>
  <si>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</si>
  <si>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</si>
  <si>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</si>
  <si>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</si>
  <si>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</si>
  <si>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</si>
  <si>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</si>
  <si>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</si>
  <si>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</si>
  <si>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</si>
  <si>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</si>
  <si>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</si>
  <si>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</si>
  <si>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</si>
  <si>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</si>
  <si>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</si>
  <si>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</si>
  <si>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</si>
  <si>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</si>
  <si>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</si>
  <si>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</si>
  <si>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</si>
  <si>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</si>
  <si>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</si>
  <si>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</si>
  <si>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</si>
  <si>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</si>
  <si>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</si>
  <si>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</si>
  <si>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</si>
  <si>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</si>
  <si>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</si>
  <si>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</si>
  <si>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</si>
  <si>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</si>
  <si>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</si>
  <si>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</si>
  <si>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</si>
  <si>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</si>
  <si>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</si>
  <si>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</si>
  <si>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</si>
  <si>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</si>
  <si>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</si>
  <si>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</si>
  <si>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</si>
  <si>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</si>
  <si>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</si>
  <si>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</si>
  <si>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</si>
  <si>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</si>
  <si>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</si>
  <si>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</si>
  <si>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</si>
  <si>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</si>
  <si>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</si>
  <si>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</si>
  <si>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</si>
  <si>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</si>
  <si>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</si>
  <si>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</si>
  <si>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</si>
  <si>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</si>
  <si>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</si>
  <si>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</si>
  <si>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</si>
  <si>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</si>
  <si>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</si>
  <si>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</si>
  <si>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</si>
  <si>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</si>
  <si>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</si>
  <si>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</si>
  <si>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</si>
  <si>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</si>
  <si>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</si>
  <si>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</si>
  <si>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</si>
  <si>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</si>
  <si>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</si>
  <si>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</si>
  <si>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</si>
  <si>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</si>
  <si>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</si>
  <si>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</si>
  <si>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</si>
  <si>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</si>
  <si>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</si>
  <si>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</si>
  <si>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</si>
  <si>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</si>
  <si>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</si>
  <si>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</si>
  <si>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</si>
  <si>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</si>
  <si>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</si>
  <si>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</si>
  <si>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</si>
  <si>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Lowest LDA gross CONE</t>
  </si>
  <si>
    <t>Calculate net CONE for each CONE area and take the minimum subject to deliverability verification</t>
  </si>
  <si>
    <t>Calculate net CONE for each CONE area and take the minimum, subject to deliverability verification</t>
  </si>
  <si>
    <t xml:space="preserve">For Zonal or sub-zonal LDAs, use the Net CONE calculated for that Zone. For LDAs that comprise multiple zones, use the average of the Net CONE determined for each of the applicable Zones. </t>
  </si>
  <si>
    <t>Tariff Topic</t>
  </si>
  <si>
    <t>CONE</t>
  </si>
  <si>
    <t>EAS</t>
  </si>
  <si>
    <t>VRR</t>
  </si>
  <si>
    <t>CC MOPR Screen - Related Update</t>
  </si>
  <si>
    <t>Related</t>
  </si>
  <si>
    <t xml:space="preserve">Level-real method   </t>
  </si>
  <si>
    <t xml:space="preserve">Status Quo 
or
Potentially move Point “a” to quantity = IRM – 0.2%, price + greater (CONE or 1.5x Net CONE).
</t>
  </si>
  <si>
    <t>Updated CC CONE Values for 18/19 BRA (kW-year): 
CONE Area 1: $203.90  
CONE Area 2: $197.20
CONE Area 3: $188.10
CONE Area 4: $190.90 
CONE Area 5: $182.40</t>
  </si>
  <si>
    <t>CONE values for 12/13 BRA (kW-year): 
CONE Area 1: $173.00
CONE Area 2: $152.60
CONE Area 3: $166.00
CONE Area 4: $166.00
CONE Area 5: $147.00
Adjusted annually by HWI CONE Values
for 18/19 BRA (kW-year): 
CONE Area 1: $199.70
CONE Area 2: $176.10
CONE Area 3: $192.70
CONE Area 4: $191.60
CONE Area 5: $170.00</t>
  </si>
  <si>
    <t>Will propose a forward looking E&amp;AS method.</t>
  </si>
  <si>
    <t>Do not determine a Net CONE for each CONE Area; instead, determine a Net CONE for each zone using the Gross CONE of the CONE Area to which the zone is assigned minus the Net EAS for each zone using full economic dispatch with the applicable zonal LMP.</t>
  </si>
  <si>
    <t xml:space="preserve">For Zonal or sub-zonal LDAs, use the Net CONE calculated for that Zone. For LDAs that comprise multiple zones, use the lowest Net CONE determined for each of the applicable Zones. </t>
  </si>
  <si>
    <t xml:space="preserve">PJM proposal (Package A) with curve shifted an additional 1% to the right of PJM's proposal which is 2% to the right of Brattle's recommended curve:
Point a) quantity = IRM + 0.8%, price = greater (CONE or 1.5*Net CONE)
Point b) quantity = IRM + 3.9%, price = 0.75*Net CONE
Point c) quantity = IRM + 9.8%, price = 0
</t>
  </si>
  <si>
    <t>Use recalculated Package C Gross CONE values after applying 7.1% After-Tax WACC (as per SMECO presentation posted for 8/1/14 CSFT). 
*Eliminate CONE Area 5 and move Dominion into CONE Area 3</t>
  </si>
  <si>
    <t>TBD</t>
  </si>
  <si>
    <t>F</t>
  </si>
  <si>
    <t>G</t>
  </si>
  <si>
    <t>TBD pending comparison of PJM and IMM estimates
*Eliminate CONE Area 5 and move Dominion into CONE Area 3 (subject to offset treatment if LDA in DOM Zone)</t>
  </si>
  <si>
    <t>Historical  looking 3 year average of E&amp;AS revenues from the last 5 calendar years, excluding the lowest and highest calendar year, determined using peak-hour dispatch of reference resource (as done today)</t>
  </si>
  <si>
    <t>RTO-Wide Gross CONE - zonal Net E&amp;AS Offset weighted with zonal Peak Load Forecast for RPM (exc. FRR load)</t>
  </si>
  <si>
    <t>For Zonal or sub-zonal LDAs, use the Net CONE calculated for that Zone. For LDAs that comprise multiple zones, use the zonal load weighted average of the Net CONE determined for each of the applicable Zones for any Zone or portion of a Zone in the LDA.</t>
  </si>
  <si>
    <t>RTO-wide Gross Cone - PJM Weighted Average LMP for Rest of Market</t>
  </si>
  <si>
    <t>Update CONE values for 18/19 BRA
($/kW-year): 
CONE Area 1: $126.39
CONE Area 2: $125.04
CONE Area 3: $124.28
CONE Area 4: $120.91
CONE Area 5: $118.98
*Eliminate CONE Area 5 and move Dominion into CONE Area 3</t>
  </si>
  <si>
    <t xml:space="preserve">Point a: Price: 1.5*Net CONE; Quantity: IRM - 0.2% (same as PJM)
Point b: Price: 0.75*Net CONE; Quantity: IRM + 2.9% (same as PJM)
Point c: Price: 0.60*Net CONE; Quantity: IRM + 8.8%, then horizontal to unlimited value.
</t>
  </si>
  <si>
    <t>Forthcoming</t>
  </si>
  <si>
    <t>Update CONE values for 18/19 BRA ($/kW-year):
Use recalculated Brattle recommended values for Gross CONE applying 13.5% after-tax WACC (as per PA Consulting presentation at 7/11/14 CSFT)
@ 13.5% ATWACC:
(kW-year)
CONE Area 1: $224.20
CONE Area 2: $218.50
CONE Area 3: $219.60 
CONE Area 4: $215.40
CONE Area 5: $208.70
*Eliminate CONE Area 5 and move Dominion into CONE Area 3</t>
  </si>
  <si>
    <t xml:space="preserve">Use average of CONE Areas
for 18/19 BRA (kW-year):
$216.80 (average of all 5 CONE Areas)
$219.25 (average of CONE Areas 1 thru 4) </t>
  </si>
  <si>
    <t>Update CC CONE values for 18/19 BRA ($/kW-year):
Use recalculated Brattle recommended values for CC Gross CONE applying 13.5% after-tax WACC (as per PA Consulting presentation at 7/11/14 CSFT)
Numbers forthcoming
*Eliminate CONE Area 5 and move Dominion into CONE Area 3</t>
  </si>
  <si>
    <r>
      <t>Gross CONE for CONE Area 2 proposed by PJM/Brattle ($148,400) after reflecting IMM proposed, additional labor and capital cost adjustments, results in downward adjustment of approximately 15 to 20%.
Update CONE values for 18/19 BRA
($/kW-year): 
CONE Area 1: $126.39
CONE Area 2: $125.04
CONE Area 3: $124.28
CONE Area 4: $120.91
CONE Area 5: $118.98</t>
    </r>
    <r>
      <rPr>
        <sz val="10"/>
        <color indexed="8"/>
        <rFont val="Arial Narrow"/>
        <family val="2"/>
      </rPr>
      <t xml:space="preserve">
</t>
    </r>
  </si>
  <si>
    <t>Develop forward looking methodology based upon authoritative electricity price projections.</t>
  </si>
  <si>
    <t>Adjust PJM/Brattle values as stated in Gross CONE above</t>
  </si>
  <si>
    <t>For Zonal or sub-zonal LDAs, use the Net CONE calculated for that Zone. For LDAs that comprise multiple zones, use the average of the Net CONE determined for each of the applicable Zones. 
Do not include substitution of parent LDA Net CONE.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</si>
</sst>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4"/>
      <color indexed="8"/>
      <name val="Arial"/>
      <family val="2"/>
    </font>
    <font>
      <sz val="11"/>
      <color indexed="8"/>
      <name val="Arial"/>
      <family val="2"/>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rgb="FFFF0000"/>
      <name val="Arial Narrow"/>
      <family val="2"/>
    </font>
    <font>
      <b/>
      <sz val="14"/>
      <color rgb="FFFF0000"/>
      <name val="Arial Narrow"/>
      <family val="2"/>
    </font>
    <font>
      <b/>
      <sz val="14"/>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4"/>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1">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60" fillId="0" borderId="0" xfId="0" applyFont="1" applyAlignment="1">
      <alignment horizontal="right" vertical="center" wrapText="1"/>
    </xf>
    <xf numFmtId="0" fontId="61" fillId="0" borderId="14" xfId="0" applyFont="1" applyBorder="1" applyAlignment="1">
      <alignment horizontal="center" vertical="center" wrapText="1"/>
    </xf>
    <xf numFmtId="0" fontId="61" fillId="0" borderId="15" xfId="0" applyFont="1" applyBorder="1" applyAlignment="1">
      <alignment vertical="center" wrapText="1"/>
    </xf>
    <xf numFmtId="0" fontId="61" fillId="0" borderId="16" xfId="0" applyFont="1" applyBorder="1" applyAlignment="1">
      <alignment horizontal="center" vertical="center" wrapText="1"/>
    </xf>
    <xf numFmtId="0" fontId="61" fillId="0" borderId="17" xfId="0" applyFont="1" applyBorder="1" applyAlignment="1">
      <alignment vertical="center" wrapText="1"/>
    </xf>
    <xf numFmtId="0" fontId="61" fillId="0" borderId="18" xfId="0" applyFont="1" applyBorder="1" applyAlignment="1">
      <alignment horizontal="center" vertical="center" wrapText="1"/>
    </xf>
    <xf numFmtId="0" fontId="62" fillId="0" borderId="19" xfId="0" applyFont="1" applyBorder="1" applyAlignment="1">
      <alignment vertical="center" wrapText="1"/>
    </xf>
    <xf numFmtId="0" fontId="63" fillId="0" borderId="0" xfId="0" applyFont="1" applyAlignment="1">
      <alignment/>
    </xf>
    <xf numFmtId="0" fontId="63" fillId="0" borderId="0" xfId="0" applyFont="1" applyAlignment="1">
      <alignment vertical="center" wrapText="1"/>
    </xf>
    <xf numFmtId="0" fontId="64" fillId="0" borderId="20" xfId="0" applyFont="1" applyBorder="1" applyAlignment="1">
      <alignment horizontal="center" vertical="center"/>
    </xf>
    <xf numFmtId="0" fontId="62" fillId="0" borderId="21" xfId="0" applyFont="1" applyBorder="1" applyAlignment="1">
      <alignment vertical="center" wrapText="1"/>
    </xf>
    <xf numFmtId="0" fontId="65" fillId="0" borderId="21" xfId="0" applyFont="1" applyBorder="1" applyAlignment="1">
      <alignment vertical="center" wrapText="1"/>
    </xf>
    <xf numFmtId="0" fontId="62" fillId="0" borderId="21" xfId="0" applyFont="1" applyBorder="1" applyAlignment="1">
      <alignment vertical="center"/>
    </xf>
    <xf numFmtId="0" fontId="64" fillId="0" borderId="22" xfId="0" applyFont="1" applyBorder="1" applyAlignment="1">
      <alignment horizontal="center" vertical="center"/>
    </xf>
    <xf numFmtId="0" fontId="65" fillId="0" borderId="21" xfId="0" applyFont="1" applyBorder="1" applyAlignment="1">
      <alignment vertical="center"/>
    </xf>
    <xf numFmtId="0" fontId="64"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6" fillId="0" borderId="0" xfId="0" applyFont="1" applyAlignment="1">
      <alignment/>
    </xf>
    <xf numFmtId="0" fontId="0" fillId="0" borderId="13" xfId="0" applyBorder="1" applyAlignment="1">
      <alignment wrapText="1"/>
    </xf>
    <xf numFmtId="0" fontId="54"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4"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0" fillId="0" borderId="0" xfId="0" applyAlignment="1">
      <alignment/>
    </xf>
    <xf numFmtId="0" fontId="0"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67" fillId="33" borderId="0" xfId="0" applyFont="1" applyFill="1" applyAlignment="1">
      <alignment horizontal="left" vertical="top"/>
    </xf>
    <xf numFmtId="0" fontId="68" fillId="0" borderId="0" xfId="0" applyFont="1" applyAlignment="1">
      <alignment horizontal="left" vertical="top" wrapText="1"/>
    </xf>
    <xf numFmtId="0" fontId="56" fillId="0" borderId="0" xfId="0" applyFont="1" applyAlignment="1">
      <alignment horizontal="left" vertical="top" wrapText="1"/>
    </xf>
    <xf numFmtId="0" fontId="56" fillId="17" borderId="0" xfId="0" applyFont="1" applyFill="1" applyAlignment="1">
      <alignment horizontal="left" vertical="top" wrapText="1"/>
    </xf>
    <xf numFmtId="0" fontId="56" fillId="33" borderId="0" xfId="0" applyFont="1" applyFill="1" applyAlignment="1">
      <alignment horizontal="left" vertical="top"/>
    </xf>
    <xf numFmtId="0" fontId="0" fillId="0" borderId="0" xfId="0" applyFont="1" applyAlignment="1">
      <alignment horizontal="left" vertical="top"/>
    </xf>
    <xf numFmtId="0" fontId="56" fillId="0" borderId="0" xfId="0" applyFont="1" applyAlignment="1">
      <alignment horizontal="left" vertical="top"/>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56" fillId="33" borderId="0" xfId="0" applyFont="1" applyFill="1" applyAlignment="1">
      <alignment horizontal="left" vertical="top" wrapText="1"/>
    </xf>
    <xf numFmtId="0" fontId="56" fillId="34" borderId="0" xfId="0" applyFont="1" applyFill="1" applyAlignment="1">
      <alignment horizontal="left" vertical="top" wrapText="1"/>
    </xf>
    <xf numFmtId="0" fontId="56" fillId="35" borderId="0" xfId="0" applyFont="1" applyFill="1" applyAlignment="1">
      <alignment horizontal="left" vertical="top" wrapText="1"/>
    </xf>
    <xf numFmtId="0" fontId="56" fillId="36" borderId="0" xfId="0" applyFont="1" applyFill="1" applyAlignment="1">
      <alignment horizontal="left" vertical="top" wrapText="1"/>
    </xf>
    <xf numFmtId="0" fontId="56" fillId="0" borderId="0" xfId="0" applyFont="1" applyFill="1" applyAlignment="1">
      <alignment horizontal="left" vertical="top" wrapText="1"/>
    </xf>
    <xf numFmtId="0" fontId="56" fillId="37" borderId="0" xfId="0" applyFont="1" applyFill="1" applyAlignment="1">
      <alignment horizontal="left" vertical="top" wrapText="1"/>
    </xf>
    <xf numFmtId="0" fontId="0" fillId="0" borderId="0" xfId="0" applyFont="1" applyAlignment="1">
      <alignment horizontal="left" vertical="top"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6" fillId="33" borderId="0" xfId="0" applyFont="1" applyFill="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0" fontId="59" fillId="33" borderId="0" xfId="0"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wrapText="1"/>
    </xf>
    <xf numFmtId="0" fontId="4" fillId="33" borderId="0" xfId="0" applyFont="1" applyFill="1" applyAlignment="1">
      <alignment horizontal="left" vertical="top"/>
    </xf>
    <xf numFmtId="0" fontId="4" fillId="34" borderId="0" xfId="0" applyFont="1" applyFill="1" applyAlignment="1">
      <alignment horizontal="left" vertical="top"/>
    </xf>
    <xf numFmtId="0" fontId="4" fillId="35" borderId="0" xfId="0" applyFont="1" applyFill="1" applyAlignment="1">
      <alignment horizontal="left" vertical="top"/>
    </xf>
    <xf numFmtId="0" fontId="4" fillId="17" borderId="0" xfId="0" applyFont="1" applyFill="1" applyAlignment="1">
      <alignment horizontal="left" vertical="top"/>
    </xf>
    <xf numFmtId="0" fontId="38" fillId="0" borderId="0" xfId="0" applyFont="1" applyFill="1" applyAlignment="1">
      <alignment horizontal="left" vertical="top"/>
    </xf>
    <xf numFmtId="0" fontId="4" fillId="36" borderId="0" xfId="0" applyFont="1" applyFill="1" applyAlignment="1">
      <alignment horizontal="left" vertical="top"/>
    </xf>
    <xf numFmtId="0" fontId="4" fillId="37" borderId="0" xfId="0" applyFont="1" applyFill="1" applyAlignment="1">
      <alignment horizontal="left" vertical="top"/>
    </xf>
    <xf numFmtId="0" fontId="56" fillId="38" borderId="0" xfId="0" applyFont="1" applyFill="1" applyAlignment="1">
      <alignment horizontal="left" vertical="top" wrapText="1"/>
    </xf>
    <xf numFmtId="0" fontId="4" fillId="38" borderId="0" xfId="0" applyFont="1" applyFill="1" applyAlignment="1">
      <alignment horizontal="left" vertical="top"/>
    </xf>
    <xf numFmtId="0" fontId="64" fillId="0" borderId="26" xfId="0" applyFont="1" applyBorder="1" applyAlignment="1">
      <alignment horizontal="center" vertical="center"/>
    </xf>
    <xf numFmtId="0" fontId="64" fillId="0" borderId="20" xfId="0" applyFont="1" applyBorder="1" applyAlignment="1">
      <alignment horizontal="center" vertical="center"/>
    </xf>
    <xf numFmtId="0" fontId="64" fillId="0" borderId="26" xfId="0" applyFont="1" applyBorder="1" applyAlignment="1">
      <alignment vertical="center" wrapText="1"/>
    </xf>
    <xf numFmtId="0" fontId="64" fillId="0" borderId="20" xfId="0" applyFont="1" applyBorder="1" applyAlignment="1">
      <alignment vertical="center" wrapText="1"/>
    </xf>
    <xf numFmtId="0" fontId="69" fillId="0" borderId="0" xfId="0" applyFont="1" applyAlignment="1">
      <alignment vertical="center" wrapText="1"/>
    </xf>
    <xf numFmtId="0" fontId="60" fillId="0" borderId="0" xfId="0" applyFont="1" applyAlignment="1">
      <alignment vertical="center" wrapText="1"/>
    </xf>
    <xf numFmtId="0" fontId="60" fillId="0" borderId="27" xfId="0" applyFont="1" applyBorder="1" applyAlignment="1">
      <alignment vertical="center" wrapText="1"/>
    </xf>
    <xf numFmtId="0" fontId="70" fillId="0" borderId="0" xfId="0" applyFont="1" applyAlignment="1">
      <alignment vertical="center"/>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65" fillId="0" borderId="0" xfId="0" applyFont="1" applyAlignment="1">
      <alignment vertical="center"/>
    </xf>
    <xf numFmtId="0" fontId="65" fillId="0" borderId="28" xfId="0" applyFont="1" applyBorder="1" applyAlignment="1">
      <alignment vertical="center"/>
    </xf>
    <xf numFmtId="0" fontId="0" fillId="0" borderId="0" xfId="0" applyAlignment="1">
      <alignment/>
    </xf>
    <xf numFmtId="0" fontId="38" fillId="39" borderId="0" xfId="0" applyFont="1" applyFill="1" applyAlignment="1">
      <alignment horizontal="center"/>
    </xf>
    <xf numFmtId="0" fontId="0" fillId="0" borderId="0" xfId="0" applyFont="1" applyAlignment="1">
      <alignment/>
    </xf>
    <xf numFmtId="0" fontId="71" fillId="33" borderId="0" xfId="0" applyFont="1" applyFill="1" applyAlignment="1">
      <alignment horizontal="center"/>
    </xf>
    <xf numFmtId="0" fontId="54"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59" fillId="33" borderId="0" xfId="0" applyFont="1" applyFill="1" applyAlignment="1">
      <alignment horizontal="left" vertical="top"/>
    </xf>
    <xf numFmtId="0" fontId="57" fillId="0" borderId="0" xfId="0" applyFont="1" applyFill="1" applyAlignment="1">
      <alignment horizontal="left" vertical="top"/>
    </xf>
    <xf numFmtId="0" fontId="0" fillId="0" borderId="0" xfId="0" applyAlignment="1">
      <alignment horizontal="left" vertical="top"/>
    </xf>
    <xf numFmtId="0" fontId="58" fillId="33" borderId="0" xfId="0" applyFont="1" applyFill="1" applyAlignment="1">
      <alignment horizontal="left" vertical="top"/>
    </xf>
    <xf numFmtId="0" fontId="38" fillId="39" borderId="0" xfId="0" applyFont="1" applyFill="1" applyAlignment="1">
      <alignment horizontal="left" vertical="top"/>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716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L21" comment="" totalsRowShown="0">
  <autoFilter ref="A9:L21"/>
  <tableColumns count="12">
    <tableColumn id="9" name="#"/>
    <tableColumn id="10" name="Tariff Topic"/>
    <tableColumn id="1" name="Design Components"/>
    <tableColumn id="2" name="Priority"/>
    <tableColumn id="8" name="Status Quo"/>
    <tableColumn id="3" name="A"/>
    <tableColumn id="4" name="B"/>
    <tableColumn id="5" name="C"/>
    <tableColumn id="6" name="D"/>
    <tableColumn id="7" name="E"/>
    <tableColumn id="11" name="F"/>
    <tableColumn id="12"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33</v>
      </c>
    </row>
    <row r="2" ht="12.75">
      <c r="A2" t="s">
        <v>36</v>
      </c>
    </row>
    <row r="4" ht="12.75">
      <c r="A4" s="30"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111" t="str">
        <f>Setup!A2</f>
        <v>CSTF</v>
      </c>
      <c r="B1" s="111"/>
    </row>
    <row r="2" spans="1:2" ht="18">
      <c r="A2" s="112" t="str">
        <f>Setup!A5</f>
        <v>Quadrennial Review of VRR Curve Parameters</v>
      </c>
      <c r="B2" s="112"/>
    </row>
    <row r="3" spans="1:2" ht="18">
      <c r="A3" s="113" t="s">
        <v>19</v>
      </c>
      <c r="B3" s="113"/>
    </row>
    <row r="4" ht="12.75">
      <c r="B4" s="11" t="s">
        <v>24</v>
      </c>
    </row>
    <row r="6" s="32" customFormat="1" ht="12.75">
      <c r="B6" s="6"/>
    </row>
    <row r="7" spans="1:2" s="32" customFormat="1" ht="23.25" customHeight="1">
      <c r="A7" s="107" t="s">
        <v>41</v>
      </c>
      <c r="B7" s="107"/>
    </row>
    <row r="8" spans="1:2" s="32" customFormat="1" ht="47.25" customHeight="1">
      <c r="A8" s="108" t="s">
        <v>44</v>
      </c>
      <c r="B8" s="108"/>
    </row>
    <row r="9" spans="1:2" s="32" customFormat="1" ht="15.75">
      <c r="A9" s="34"/>
      <c r="B9" s="34"/>
    </row>
    <row r="10" spans="1:2" s="32" customFormat="1" ht="16.5" thickBot="1">
      <c r="A10" s="109" t="s">
        <v>45</v>
      </c>
      <c r="B10" s="109"/>
    </row>
    <row r="11" spans="1:2" s="32" customFormat="1" ht="17.25" thickBot="1" thickTop="1">
      <c r="A11" s="35" t="s">
        <v>42</v>
      </c>
      <c r="B11" s="36" t="s">
        <v>43</v>
      </c>
    </row>
    <row r="12" spans="1:2" s="32" customFormat="1" ht="16.5" thickBot="1">
      <c r="A12" s="37"/>
      <c r="B12" s="38"/>
    </row>
    <row r="13" spans="1:2" s="32" customFormat="1" ht="17.25" thickBot="1" thickTop="1">
      <c r="A13" s="39">
        <v>1</v>
      </c>
      <c r="B13" s="40" t="s">
        <v>37</v>
      </c>
    </row>
    <row r="14" spans="1:2" s="32" customFormat="1" ht="16.5" thickBot="1">
      <c r="A14" s="39">
        <v>2</v>
      </c>
      <c r="B14" s="40" t="s">
        <v>38</v>
      </c>
    </row>
    <row r="15" spans="1:2" s="32" customFormat="1" ht="16.5" thickBot="1">
      <c r="A15" s="39">
        <v>3</v>
      </c>
      <c r="B15" s="40" t="s">
        <v>39</v>
      </c>
    </row>
    <row r="16" spans="1:2" s="32" customFormat="1" ht="16.5" thickBot="1">
      <c r="A16" s="39">
        <v>4</v>
      </c>
      <c r="B16" s="40" t="s">
        <v>40</v>
      </c>
    </row>
    <row r="17" s="32" customFormat="1" ht="12.75">
      <c r="B17" s="6"/>
    </row>
    <row r="18" s="32" customFormat="1" ht="12.75">
      <c r="B18" s="6"/>
    </row>
    <row r="19" s="32" customFormat="1" ht="12.75">
      <c r="B19" s="6"/>
    </row>
    <row r="20" spans="1:3" s="32" customFormat="1" ht="23.25">
      <c r="A20" s="110" t="s">
        <v>46</v>
      </c>
      <c r="B20" s="110"/>
      <c r="C20" s="42"/>
    </row>
    <row r="21" spans="1:3" s="32" customFormat="1" ht="15.75">
      <c r="A21" s="114" t="s">
        <v>47</v>
      </c>
      <c r="B21" s="114"/>
      <c r="C21" s="42"/>
    </row>
    <row r="22" spans="1:3" s="32" customFormat="1" ht="12.75">
      <c r="A22" s="41"/>
      <c r="B22" s="41"/>
      <c r="C22" s="42"/>
    </row>
    <row r="23" spans="1:3" s="32" customFormat="1" ht="16.5" thickBot="1">
      <c r="A23" s="115" t="s">
        <v>60</v>
      </c>
      <c r="B23" s="115"/>
      <c r="C23" s="42"/>
    </row>
    <row r="24" spans="1:3" s="32" customFormat="1" ht="12.75">
      <c r="A24" s="103" t="s">
        <v>42</v>
      </c>
      <c r="B24" s="105" t="s">
        <v>43</v>
      </c>
      <c r="C24" s="42"/>
    </row>
    <row r="25" spans="1:3" s="32" customFormat="1" ht="13.5" thickBot="1">
      <c r="A25" s="104"/>
      <c r="B25" s="106"/>
      <c r="C25" s="42"/>
    </row>
    <row r="26" spans="1:3" s="32" customFormat="1" ht="26.25" thickBot="1">
      <c r="A26" s="43">
        <v>1</v>
      </c>
      <c r="B26" s="44" t="s">
        <v>48</v>
      </c>
      <c r="C26" s="42"/>
    </row>
    <row r="27" spans="1:3" s="32" customFormat="1" ht="16.5" thickBot="1">
      <c r="A27" s="43">
        <v>2</v>
      </c>
      <c r="B27" s="44" t="s">
        <v>49</v>
      </c>
      <c r="C27" s="42"/>
    </row>
    <row r="28" spans="1:3" s="32" customFormat="1" ht="16.5" thickBot="1">
      <c r="A28" s="43">
        <v>3</v>
      </c>
      <c r="B28" s="44" t="s">
        <v>50</v>
      </c>
      <c r="C28" s="42"/>
    </row>
    <row r="29" spans="1:3" s="32" customFormat="1" ht="16.5" thickBot="1">
      <c r="A29" s="43">
        <v>4</v>
      </c>
      <c r="B29" s="44" t="s">
        <v>51</v>
      </c>
      <c r="C29" s="42"/>
    </row>
    <row r="30" spans="1:3" s="32" customFormat="1" ht="16.5" thickBot="1">
      <c r="A30" s="43">
        <v>5</v>
      </c>
      <c r="B30" s="44" t="s">
        <v>52</v>
      </c>
      <c r="C30" s="42"/>
    </row>
    <row r="31" spans="1:3" s="32" customFormat="1" ht="16.5" thickBot="1">
      <c r="A31" s="43">
        <v>6</v>
      </c>
      <c r="B31" s="45" t="s">
        <v>53</v>
      </c>
      <c r="C31" s="42"/>
    </row>
    <row r="32" spans="1:3" s="32" customFormat="1" ht="16.5" thickBot="1">
      <c r="A32" s="43">
        <v>7</v>
      </c>
      <c r="B32" s="44" t="s">
        <v>54</v>
      </c>
      <c r="C32" s="42"/>
    </row>
    <row r="33" spans="1:3" s="32" customFormat="1" ht="16.5" thickBot="1">
      <c r="A33" s="43">
        <v>8</v>
      </c>
      <c r="B33" s="44" t="s">
        <v>55</v>
      </c>
      <c r="C33" s="42"/>
    </row>
    <row r="34" spans="1:3" s="32" customFormat="1" ht="16.5" thickBot="1">
      <c r="A34" s="43">
        <v>9</v>
      </c>
      <c r="B34" s="44" t="s">
        <v>56</v>
      </c>
      <c r="C34" s="42"/>
    </row>
    <row r="35" spans="1:3" s="32" customFormat="1" ht="16.5" thickBot="1">
      <c r="A35" s="43">
        <v>10</v>
      </c>
      <c r="B35" s="46" t="s">
        <v>57</v>
      </c>
      <c r="C35" s="42"/>
    </row>
    <row r="36" spans="1:3" s="32" customFormat="1" ht="16.5" thickBot="1">
      <c r="A36" s="47">
        <v>11</v>
      </c>
      <c r="B36" s="48" t="s">
        <v>58</v>
      </c>
      <c r="C36" s="42"/>
    </row>
    <row r="37" spans="1:3" s="32" customFormat="1" ht="16.5" thickBot="1">
      <c r="A37" s="49">
        <v>12</v>
      </c>
      <c r="B37" s="48" t="s">
        <v>59</v>
      </c>
      <c r="C37" s="42"/>
    </row>
    <row r="40" ht="12.75">
      <c r="B40" s="6" t="s">
        <v>81</v>
      </c>
    </row>
    <row r="41" ht="13.5" thickBot="1">
      <c r="A41" s="9"/>
    </row>
    <row r="42" spans="1:2" ht="14.25" thickBot="1" thickTop="1">
      <c r="A42" s="62">
        <v>1</v>
      </c>
      <c r="B42" s="60" t="s">
        <v>78</v>
      </c>
    </row>
    <row r="43" spans="1:3" ht="14.25" thickBot="1" thickTop="1">
      <c r="A43" s="62">
        <v>2</v>
      </c>
      <c r="B43" s="60" t="s">
        <v>79</v>
      </c>
      <c r="C43" s="61"/>
    </row>
    <row r="44" spans="1:3" ht="27" thickBot="1" thickTop="1">
      <c r="A44" s="62">
        <v>3</v>
      </c>
      <c r="B44" s="60" t="s">
        <v>80</v>
      </c>
      <c r="C44" s="61"/>
    </row>
    <row r="45" spans="1:3" ht="27" thickBot="1" thickTop="1">
      <c r="A45" s="62">
        <v>4</v>
      </c>
      <c r="B45" s="60" t="s">
        <v>85</v>
      </c>
      <c r="C45" s="61"/>
    </row>
    <row r="46" spans="1:2" ht="14.25" thickBot="1" thickTop="1">
      <c r="A46" s="63">
        <v>5</v>
      </c>
      <c r="B46" s="60" t="s">
        <v>86</v>
      </c>
    </row>
    <row r="47" spans="1:2" ht="14.25" thickBot="1" thickTop="1">
      <c r="A47" s="63">
        <v>6</v>
      </c>
      <c r="B47" s="60" t="s">
        <v>88</v>
      </c>
    </row>
    <row r="48" spans="1:2" ht="14.25" thickBot="1" thickTop="1">
      <c r="A48" s="63">
        <v>7</v>
      </c>
      <c r="B48" s="60" t="s">
        <v>87</v>
      </c>
    </row>
    <row r="49" spans="1:2" ht="14.25" thickBot="1" thickTop="1">
      <c r="A49" s="64">
        <v>8</v>
      </c>
      <c r="B49" s="60" t="s">
        <v>89</v>
      </c>
    </row>
    <row r="50" spans="1:2" ht="14.25" thickBot="1" thickTop="1">
      <c r="A50" s="64">
        <v>9</v>
      </c>
      <c r="B50" s="60" t="s">
        <v>90</v>
      </c>
    </row>
    <row r="51" spans="1:2" ht="14.25" thickBot="1" thickTop="1">
      <c r="A51" s="64">
        <v>10</v>
      </c>
      <c r="B51" s="60" t="s">
        <v>91</v>
      </c>
    </row>
    <row r="52" spans="1:2" ht="14.25" thickBot="1" thickTop="1">
      <c r="A52" s="64">
        <v>11</v>
      </c>
      <c r="B52" s="60" t="s">
        <v>92</v>
      </c>
    </row>
    <row r="53" spans="1:2" ht="14.25" thickBot="1" thickTop="1">
      <c r="A53" s="64">
        <v>12</v>
      </c>
      <c r="B53" s="60" t="s">
        <v>93</v>
      </c>
    </row>
    <row r="54" spans="1:2" ht="27" thickBot="1" thickTop="1">
      <c r="A54" s="64">
        <v>13</v>
      </c>
      <c r="B54" s="60" t="s">
        <v>94</v>
      </c>
    </row>
    <row r="55" spans="1:2" ht="14.25" thickBot="1" thickTop="1">
      <c r="A55" s="64">
        <v>14</v>
      </c>
      <c r="B55" s="60" t="s">
        <v>95</v>
      </c>
    </row>
    <row r="56" spans="1:2" ht="27" thickBot="1" thickTop="1">
      <c r="A56" s="64">
        <v>15</v>
      </c>
      <c r="B56" s="60" t="s">
        <v>96</v>
      </c>
    </row>
    <row r="57" ht="13.5" thickTop="1"/>
  </sheetData>
  <sheetProtection/>
  <mergeCells count="11">
    <mergeCell ref="A1:B1"/>
    <mergeCell ref="A2:B2"/>
    <mergeCell ref="A3:B3"/>
    <mergeCell ref="A21:B21"/>
    <mergeCell ref="A23:B23"/>
    <mergeCell ref="A24:A25"/>
    <mergeCell ref="B24:B25"/>
    <mergeCell ref="A7:B7"/>
    <mergeCell ref="A8:B8"/>
    <mergeCell ref="A10:B10"/>
    <mergeCell ref="A20:B2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9" bestFit="1" customWidth="1"/>
    <col min="2" max="2" width="43.140625" style="33" customWidth="1"/>
    <col min="3" max="3" width="11.28125" style="33" bestFit="1" customWidth="1"/>
    <col min="4" max="4" width="54.140625" style="33" bestFit="1" customWidth="1"/>
    <col min="5" max="5" width="54.140625" style="33" customWidth="1"/>
    <col min="6" max="6" width="48.57421875" style="33" customWidth="1"/>
    <col min="7" max="7" width="27.57421875" style="33" customWidth="1"/>
    <col min="8" max="8" width="26.8515625" style="33" customWidth="1"/>
    <col min="9" max="9" width="8.57421875" style="33" customWidth="1"/>
    <col min="10" max="12" width="9.140625" style="33" customWidth="1"/>
    <col min="13" max="13" width="13.140625" style="33" bestFit="1" customWidth="1"/>
    <col min="14" max="16384" width="9.140625" style="33" customWidth="1"/>
  </cols>
  <sheetData>
    <row r="1" spans="1:9" ht="20.25">
      <c r="A1" s="111" t="str">
        <f>Setup!A2</f>
        <v>CSTF</v>
      </c>
      <c r="B1" s="116"/>
      <c r="C1" s="116"/>
      <c r="D1" s="116"/>
      <c r="E1" s="116"/>
      <c r="F1" s="116"/>
      <c r="G1" s="116"/>
      <c r="H1" s="116"/>
      <c r="I1" s="116"/>
    </row>
    <row r="2" spans="1:9" ht="18">
      <c r="A2" s="112" t="str">
        <f>Setup!A5</f>
        <v>Quadrennial Review of VRR Curve Parameters</v>
      </c>
      <c r="B2" s="116"/>
      <c r="C2" s="116"/>
      <c r="D2" s="116"/>
      <c r="E2" s="116"/>
      <c r="F2" s="116"/>
      <c r="G2" s="116"/>
      <c r="H2" s="116"/>
      <c r="I2" s="116"/>
    </row>
    <row r="3" spans="1:55" s="1" customFormat="1" ht="18">
      <c r="A3" s="113" t="s">
        <v>11</v>
      </c>
      <c r="B3" s="113"/>
      <c r="C3" s="113"/>
      <c r="D3" s="113"/>
      <c r="E3" s="113"/>
      <c r="F3" s="113"/>
      <c r="G3" s="113"/>
      <c r="H3" s="113"/>
      <c r="I3" s="11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17" t="s">
        <v>18</v>
      </c>
      <c r="E5" s="118"/>
      <c r="F5" s="118"/>
      <c r="G5" s="118"/>
      <c r="H5" s="118"/>
      <c r="I5" s="118"/>
    </row>
    <row r="6" spans="1:9" ht="14.25">
      <c r="A6" s="52" t="s">
        <v>14</v>
      </c>
      <c r="B6" s="51" t="s">
        <v>20</v>
      </c>
      <c r="C6" s="51" t="s">
        <v>28</v>
      </c>
      <c r="D6" s="52" t="s">
        <v>10</v>
      </c>
      <c r="E6" s="52" t="s">
        <v>0</v>
      </c>
      <c r="F6" s="52" t="s">
        <v>1</v>
      </c>
      <c r="G6" s="52" t="s">
        <v>2</v>
      </c>
      <c r="H6" s="52" t="s">
        <v>3</v>
      </c>
      <c r="I6" s="52" t="s">
        <v>4</v>
      </c>
    </row>
    <row r="7" spans="1:20" ht="178.5">
      <c r="A7" s="52">
        <v>1</v>
      </c>
      <c r="B7" s="53" t="s">
        <v>61</v>
      </c>
      <c r="C7" s="52" t="s">
        <v>29</v>
      </c>
      <c r="D7" s="67" t="s">
        <v>113</v>
      </c>
      <c r="E7" s="52" t="s">
        <v>99</v>
      </c>
      <c r="F7" s="54" t="s">
        <v>119</v>
      </c>
      <c r="G7" s="52"/>
      <c r="H7" s="52"/>
      <c r="I7" s="52"/>
      <c r="J7" s="23"/>
      <c r="K7" s="23"/>
      <c r="L7" s="23"/>
      <c r="M7" s="23"/>
      <c r="N7" s="23"/>
      <c r="O7" s="23"/>
      <c r="P7" s="23"/>
      <c r="Q7" s="23"/>
      <c r="R7" s="23"/>
      <c r="S7" s="23"/>
      <c r="T7" s="23"/>
    </row>
    <row r="8" spans="1:20" ht="25.5">
      <c r="A8" s="52">
        <v>2</v>
      </c>
      <c r="B8" s="53" t="s">
        <v>62</v>
      </c>
      <c r="C8" s="52" t="s">
        <v>29</v>
      </c>
      <c r="D8" s="51" t="s">
        <v>68</v>
      </c>
      <c r="E8" s="52" t="s">
        <v>100</v>
      </c>
      <c r="F8" s="52" t="s">
        <v>120</v>
      </c>
      <c r="G8" s="52"/>
      <c r="H8" s="52"/>
      <c r="I8" s="52"/>
      <c r="J8" s="23"/>
      <c r="K8" s="23"/>
      <c r="L8" s="23"/>
      <c r="M8" s="23"/>
      <c r="N8" s="23"/>
      <c r="O8" s="23"/>
      <c r="P8" s="23"/>
      <c r="Q8" s="23"/>
      <c r="R8" s="23"/>
      <c r="S8" s="23"/>
      <c r="T8" s="23"/>
    </row>
    <row r="9" spans="1:20" ht="38.25">
      <c r="A9" s="52">
        <v>3</v>
      </c>
      <c r="B9" s="53" t="s">
        <v>63</v>
      </c>
      <c r="C9" s="52" t="s">
        <v>29</v>
      </c>
      <c r="D9" s="51" t="s">
        <v>70</v>
      </c>
      <c r="E9" s="51" t="s">
        <v>69</v>
      </c>
      <c r="F9" s="52" t="s">
        <v>101</v>
      </c>
      <c r="G9" s="52"/>
      <c r="H9" s="52"/>
      <c r="I9" s="52"/>
      <c r="J9" s="23"/>
      <c r="K9" s="23"/>
      <c r="L9" s="23"/>
      <c r="M9" s="23"/>
      <c r="N9" s="23"/>
      <c r="O9" s="23"/>
      <c r="P9" s="23"/>
      <c r="Q9" s="23"/>
      <c r="R9" s="23"/>
      <c r="S9" s="23"/>
      <c r="T9" s="23"/>
    </row>
    <row r="10" spans="1:20" ht="71.25">
      <c r="A10" s="52">
        <v>4</v>
      </c>
      <c r="B10" s="53" t="s">
        <v>64</v>
      </c>
      <c r="C10" s="52" t="s">
        <v>29</v>
      </c>
      <c r="D10" s="51" t="s">
        <v>71</v>
      </c>
      <c r="E10" s="52" t="s">
        <v>97</v>
      </c>
      <c r="F10" s="68" t="s">
        <v>118</v>
      </c>
      <c r="G10" s="52"/>
      <c r="H10" s="52"/>
      <c r="I10" s="52"/>
      <c r="J10" s="23"/>
      <c r="K10" s="23"/>
      <c r="L10" s="23"/>
      <c r="M10" s="23"/>
      <c r="N10" s="23"/>
      <c r="O10" s="23"/>
      <c r="P10" s="23"/>
      <c r="Q10" s="23"/>
      <c r="R10" s="23"/>
      <c r="S10" s="23"/>
      <c r="T10" s="23"/>
    </row>
    <row r="11" spans="1:20" ht="63.75">
      <c r="A11" s="52">
        <v>5</v>
      </c>
      <c r="B11" s="53" t="s">
        <v>66</v>
      </c>
      <c r="C11" s="52" t="s">
        <v>29</v>
      </c>
      <c r="D11" s="51" t="s">
        <v>72</v>
      </c>
      <c r="E11" s="51" t="s">
        <v>73</v>
      </c>
      <c r="F11" s="52" t="s">
        <v>102</v>
      </c>
      <c r="G11" s="52" t="s">
        <v>110</v>
      </c>
      <c r="H11" s="67" t="s">
        <v>121</v>
      </c>
      <c r="I11" s="52"/>
      <c r="J11" s="23"/>
      <c r="K11" s="23"/>
      <c r="L11" s="23"/>
      <c r="M11" s="23"/>
      <c r="N11" s="23"/>
      <c r="O11" s="23"/>
      <c r="P11" s="23"/>
      <c r="Q11" s="23"/>
      <c r="R11" s="23"/>
      <c r="S11" s="23"/>
      <c r="T11" s="23"/>
    </row>
    <row r="12" spans="1:20" ht="12.75">
      <c r="A12" s="52">
        <v>6</v>
      </c>
      <c r="B12" s="53" t="s">
        <v>67</v>
      </c>
      <c r="C12" s="52" t="s">
        <v>29</v>
      </c>
      <c r="D12" s="52" t="s">
        <v>103</v>
      </c>
      <c r="E12" s="52"/>
      <c r="F12" s="52"/>
      <c r="G12" s="52"/>
      <c r="H12" s="52"/>
      <c r="I12" s="52"/>
      <c r="J12" s="23"/>
      <c r="K12" s="23"/>
      <c r="L12" s="23"/>
      <c r="M12" s="23"/>
      <c r="N12" s="23"/>
      <c r="O12" s="23"/>
      <c r="P12" s="23"/>
      <c r="Q12" s="23"/>
      <c r="R12" s="23"/>
      <c r="S12" s="23"/>
      <c r="T12" s="23"/>
    </row>
    <row r="13" spans="1:20" ht="51">
      <c r="A13" s="52">
        <v>7</v>
      </c>
      <c r="B13" s="53" t="s">
        <v>65</v>
      </c>
      <c r="C13" s="52" t="s">
        <v>29</v>
      </c>
      <c r="D13" s="52" t="s">
        <v>74</v>
      </c>
      <c r="E13" s="52" t="s">
        <v>98</v>
      </c>
      <c r="F13" s="52"/>
      <c r="G13" s="52"/>
      <c r="H13" s="52"/>
      <c r="I13" s="52"/>
      <c r="J13" s="23"/>
      <c r="K13" s="23"/>
      <c r="L13" s="23"/>
      <c r="M13" s="24" t="s">
        <v>31</v>
      </c>
      <c r="N13" s="23"/>
      <c r="O13" s="23"/>
      <c r="P13" s="23"/>
      <c r="Q13" s="23"/>
      <c r="R13" s="23"/>
      <c r="S13" s="23"/>
      <c r="T13" s="23"/>
    </row>
    <row r="14" spans="1:20" s="50" customFormat="1" ht="63.75">
      <c r="A14" s="54">
        <v>9</v>
      </c>
      <c r="B14" s="56" t="s">
        <v>77</v>
      </c>
      <c r="C14" s="54" t="s">
        <v>29</v>
      </c>
      <c r="D14" s="67" t="s">
        <v>114</v>
      </c>
      <c r="E14" s="67" t="s">
        <v>115</v>
      </c>
      <c r="F14" s="54" t="s">
        <v>122</v>
      </c>
      <c r="G14" s="54"/>
      <c r="H14" s="54"/>
      <c r="I14" s="54"/>
      <c r="J14" s="23"/>
      <c r="K14" s="23"/>
      <c r="L14" s="23"/>
      <c r="M14" s="24"/>
      <c r="N14" s="23"/>
      <c r="O14" s="23"/>
      <c r="P14" s="23"/>
      <c r="Q14" s="23"/>
      <c r="R14" s="23"/>
      <c r="S14" s="23"/>
      <c r="T14" s="23"/>
    </row>
    <row r="15" spans="1:20" ht="165.75">
      <c r="A15" s="52">
        <v>10</v>
      </c>
      <c r="B15" s="53" t="s">
        <v>75</v>
      </c>
      <c r="C15" s="52" t="s">
        <v>29</v>
      </c>
      <c r="D15" s="67" t="s">
        <v>116</v>
      </c>
      <c r="E15" s="54" t="s">
        <v>111</v>
      </c>
      <c r="F15" s="52"/>
      <c r="G15" s="52"/>
      <c r="H15" s="52"/>
      <c r="I15" s="52"/>
      <c r="J15" s="23"/>
      <c r="K15" s="23"/>
      <c r="L15" s="23"/>
      <c r="M15" s="24" t="s">
        <v>29</v>
      </c>
      <c r="N15" s="23"/>
      <c r="O15" s="23"/>
      <c r="P15" s="23"/>
      <c r="Q15" s="23"/>
      <c r="R15" s="23"/>
      <c r="S15" s="23"/>
      <c r="T15" s="23"/>
    </row>
    <row r="16" spans="1:20" s="65" customFormat="1" ht="51">
      <c r="A16" s="66"/>
      <c r="B16" s="54" t="s">
        <v>106</v>
      </c>
      <c r="C16" s="66"/>
      <c r="D16" s="66" t="s">
        <v>108</v>
      </c>
      <c r="E16" s="66" t="s">
        <v>107</v>
      </c>
      <c r="F16" s="54" t="s">
        <v>109</v>
      </c>
      <c r="G16" s="54" t="s">
        <v>123</v>
      </c>
      <c r="H16" s="66"/>
      <c r="I16" s="66"/>
      <c r="J16" s="23"/>
      <c r="K16" s="23"/>
      <c r="L16" s="23"/>
      <c r="M16" s="24"/>
      <c r="N16" s="23"/>
      <c r="O16" s="23"/>
      <c r="P16" s="23"/>
      <c r="Q16" s="23"/>
      <c r="R16" s="23"/>
      <c r="S16" s="23"/>
      <c r="T16" s="23"/>
    </row>
    <row r="17" spans="1:20" ht="102">
      <c r="A17" s="52">
        <v>11</v>
      </c>
      <c r="B17" s="52" t="s">
        <v>76</v>
      </c>
      <c r="C17" s="52" t="s">
        <v>29</v>
      </c>
      <c r="D17" s="67" t="s">
        <v>117</v>
      </c>
      <c r="E17" s="67" t="s">
        <v>105</v>
      </c>
      <c r="F17" s="70" t="s">
        <v>125</v>
      </c>
      <c r="G17" s="52"/>
      <c r="H17" s="52"/>
      <c r="I17" s="52"/>
      <c r="J17" s="23"/>
      <c r="K17" s="23"/>
      <c r="L17" s="23"/>
      <c r="M17" s="24" t="s">
        <v>16</v>
      </c>
      <c r="N17" s="23"/>
      <c r="O17" s="23"/>
      <c r="P17" s="23"/>
      <c r="Q17" s="23"/>
      <c r="R17" s="23"/>
      <c r="S17" s="23"/>
      <c r="T17" s="23"/>
    </row>
    <row r="18" spans="1:20" ht="12.75">
      <c r="A18" s="52">
        <f>A17+1</f>
        <v>12</v>
      </c>
      <c r="B18" s="52"/>
      <c r="C18" s="52"/>
      <c r="D18" s="51"/>
      <c r="E18" s="52"/>
      <c r="F18" s="52"/>
      <c r="G18" s="52"/>
      <c r="H18" s="52"/>
      <c r="I18" s="52"/>
      <c r="J18" s="23"/>
      <c r="K18" s="23"/>
      <c r="L18" s="23"/>
      <c r="M18" s="24" t="s">
        <v>30</v>
      </c>
      <c r="N18" s="23"/>
      <c r="O18" s="23"/>
      <c r="P18" s="23"/>
      <c r="Q18" s="23"/>
      <c r="R18" s="23"/>
      <c r="S18" s="23"/>
      <c r="T18" s="23"/>
    </row>
    <row r="19" spans="1:20" ht="12.75">
      <c r="A19" s="52">
        <f>A18+1</f>
        <v>13</v>
      </c>
      <c r="B19" s="55"/>
      <c r="C19" s="52"/>
      <c r="D19" s="52"/>
      <c r="E19" s="52"/>
      <c r="F19" s="52"/>
      <c r="G19" s="52"/>
      <c r="H19" s="52"/>
      <c r="I19" s="52"/>
      <c r="J19" s="23"/>
      <c r="K19" s="23"/>
      <c r="L19" s="23"/>
      <c r="M19" s="24" t="s">
        <v>15</v>
      </c>
      <c r="N19" s="23"/>
      <c r="O19" s="23"/>
      <c r="P19" s="23"/>
      <c r="Q19" s="23"/>
      <c r="R19" s="23"/>
      <c r="S19" s="23"/>
      <c r="T19" s="23"/>
    </row>
    <row r="20" spans="1:20" ht="12.75">
      <c r="A20" s="52">
        <f>A19+1</f>
        <v>14</v>
      </c>
      <c r="B20" s="55"/>
      <c r="C20" s="52"/>
      <c r="D20" s="52"/>
      <c r="E20" s="52"/>
      <c r="F20" s="52"/>
      <c r="G20" s="52"/>
      <c r="H20" s="52"/>
      <c r="I20" s="52"/>
      <c r="J20" s="23"/>
      <c r="K20" s="23"/>
      <c r="L20" s="23"/>
      <c r="M20" s="23"/>
      <c r="N20" s="23"/>
      <c r="O20" s="23"/>
      <c r="P20" s="23"/>
      <c r="Q20" s="23"/>
      <c r="R20" s="23"/>
      <c r="S20" s="23"/>
      <c r="T20" s="23"/>
    </row>
    <row r="21" spans="1:20" ht="12.75">
      <c r="A21" s="52">
        <f>A20+1</f>
        <v>15</v>
      </c>
      <c r="B21" s="55"/>
      <c r="C21" s="52"/>
      <c r="D21" s="52"/>
      <c r="E21" s="52"/>
      <c r="F21" s="52"/>
      <c r="G21" s="52"/>
      <c r="H21" s="52"/>
      <c r="I21" s="52"/>
      <c r="J21" s="23"/>
      <c r="K21" s="23"/>
      <c r="L21" s="23"/>
      <c r="M21" s="23"/>
      <c r="N21" s="23"/>
      <c r="O21" s="23"/>
      <c r="P21" s="23"/>
      <c r="Q21" s="23"/>
      <c r="R21" s="23"/>
      <c r="S21" s="23"/>
      <c r="T21" s="23"/>
    </row>
    <row r="22" spans="1:20" ht="12.75">
      <c r="A22" s="52">
        <f>A21+1</f>
        <v>16</v>
      </c>
      <c r="B22" s="55"/>
      <c r="C22" s="52"/>
      <c r="D22" s="52"/>
      <c r="E22" s="52"/>
      <c r="F22" s="52"/>
      <c r="G22" s="52"/>
      <c r="H22" s="52"/>
      <c r="I22" s="52"/>
      <c r="J22" s="23"/>
      <c r="K22" s="23"/>
      <c r="L22" s="23"/>
      <c r="M22" s="23"/>
      <c r="N22" s="23"/>
      <c r="O22" s="23"/>
      <c r="P22" s="23"/>
      <c r="Q22" s="23"/>
      <c r="R22" s="23"/>
      <c r="S22" s="23"/>
      <c r="T22" s="23"/>
    </row>
    <row r="23" spans="1:20" ht="12.75">
      <c r="A23" s="10"/>
      <c r="B23" s="7"/>
      <c r="C23" s="5"/>
      <c r="D23" s="5"/>
      <c r="E23" s="5"/>
      <c r="F23" s="5"/>
      <c r="G23" s="5"/>
      <c r="H23" s="5"/>
      <c r="I23" s="5"/>
      <c r="J23" s="23"/>
      <c r="K23" s="23"/>
      <c r="L23" s="23"/>
      <c r="M23" s="23"/>
      <c r="N23" s="23"/>
      <c r="O23" s="23"/>
      <c r="P23" s="23"/>
      <c r="Q23" s="23"/>
      <c r="R23" s="23"/>
      <c r="S23" s="23"/>
      <c r="T23" s="23"/>
    </row>
    <row r="24" spans="1:20" ht="12.75">
      <c r="A24" s="10"/>
      <c r="B24" s="7"/>
      <c r="C24" s="5"/>
      <c r="D24" s="5"/>
      <c r="E24" s="5"/>
      <c r="F24" s="5"/>
      <c r="G24" s="5"/>
      <c r="H24" s="5"/>
      <c r="I24" s="5"/>
      <c r="J24" s="23"/>
      <c r="K24" s="23"/>
      <c r="L24" s="23"/>
      <c r="M24" s="23"/>
      <c r="N24" s="23"/>
      <c r="O24" s="23"/>
      <c r="P24" s="23"/>
      <c r="Q24" s="23"/>
      <c r="R24" s="23"/>
      <c r="S24" s="23"/>
      <c r="T24" s="23"/>
    </row>
    <row r="25" spans="1:20" ht="12.75">
      <c r="A25" s="10"/>
      <c r="B25" s="7"/>
      <c r="C25" s="5"/>
      <c r="D25" s="5"/>
      <c r="E25" s="5"/>
      <c r="F25" s="5"/>
      <c r="G25" s="5"/>
      <c r="H25" s="5"/>
      <c r="I25" s="5"/>
      <c r="J25" s="23"/>
      <c r="K25" s="23"/>
      <c r="L25" s="23"/>
      <c r="M25" s="23"/>
      <c r="N25" s="23"/>
      <c r="O25" s="23"/>
      <c r="P25" s="23"/>
      <c r="Q25" s="23"/>
      <c r="R25" s="23"/>
      <c r="S25" s="23"/>
      <c r="T25" s="23"/>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5" customFormat="1" ht="20.25">
      <c r="A1" s="111" t="str">
        <f>Setup!A2</f>
        <v>CSTF</v>
      </c>
      <c r="B1" s="111"/>
      <c r="C1" s="111"/>
      <c r="D1" s="26"/>
      <c r="E1" s="26"/>
      <c r="F1" s="26"/>
      <c r="G1" s="26"/>
      <c r="H1" s="26"/>
      <c r="I1" s="26"/>
    </row>
    <row r="2" spans="1:9" s="25" customFormat="1" ht="18">
      <c r="A2" s="112" t="str">
        <f>Setup!A5</f>
        <v>Quadrennial Review of VRR Curve Parameters</v>
      </c>
      <c r="B2" s="112"/>
      <c r="C2" s="112"/>
      <c r="D2" s="26"/>
      <c r="E2" s="26"/>
      <c r="F2" s="26"/>
      <c r="G2" s="26"/>
      <c r="H2" s="26"/>
      <c r="I2" s="26"/>
    </row>
    <row r="3" spans="1:8" s="1" customFormat="1" ht="20.25">
      <c r="A3" s="119" t="s">
        <v>5</v>
      </c>
      <c r="B3" s="119"/>
      <c r="C3" s="119"/>
      <c r="D3" s="2"/>
      <c r="E3" s="2"/>
      <c r="F3" s="2"/>
      <c r="G3" s="2"/>
      <c r="H3" s="2"/>
    </row>
    <row r="5" spans="1:3" ht="12.75">
      <c r="A5" s="3"/>
      <c r="B5" s="13" t="s">
        <v>26</v>
      </c>
      <c r="C5" s="12"/>
    </row>
    <row r="6" spans="1:3" s="4" customFormat="1" ht="17.25" customHeight="1" thickBot="1">
      <c r="A6" s="120" t="s">
        <v>7</v>
      </c>
      <c r="B6" s="121"/>
      <c r="C6" s="14" t="s">
        <v>8</v>
      </c>
    </row>
    <row r="7" spans="1:3" ht="52.5" customHeight="1">
      <c r="A7" s="15">
        <v>1</v>
      </c>
      <c r="B7" s="16"/>
      <c r="C7" s="17" t="s">
        <v>9</v>
      </c>
    </row>
    <row r="8" spans="1:3" ht="52.5" customHeight="1">
      <c r="A8" s="18">
        <v>2</v>
      </c>
      <c r="B8" s="19"/>
      <c r="C8" s="17" t="s">
        <v>9</v>
      </c>
    </row>
    <row r="9" spans="1:3" ht="52.5" customHeight="1">
      <c r="A9" s="18">
        <v>3</v>
      </c>
      <c r="B9" s="19"/>
      <c r="C9" s="17" t="s">
        <v>9</v>
      </c>
    </row>
    <row r="10" spans="1:3" ht="52.5" customHeight="1">
      <c r="A10" s="18">
        <v>4</v>
      </c>
      <c r="B10" s="19"/>
      <c r="C10" s="17" t="s">
        <v>9</v>
      </c>
    </row>
    <row r="11" spans="1:3" ht="52.5" customHeight="1">
      <c r="A11" s="18">
        <v>5</v>
      </c>
      <c r="B11" s="19"/>
      <c r="C11" s="17"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11" t="str">
        <f>Setup!A2</f>
        <v>CSTF</v>
      </c>
      <c r="B1" s="111"/>
      <c r="C1" s="111"/>
      <c r="D1" s="111"/>
      <c r="E1" s="111"/>
      <c r="F1" s="111"/>
      <c r="G1" s="111"/>
      <c r="H1" s="26"/>
      <c r="I1" s="26"/>
    </row>
    <row r="2" spans="1:9" s="25" customFormat="1" ht="18">
      <c r="A2" s="112" t="str">
        <f>Setup!A5</f>
        <v>Quadrennial Review of VRR Curve Parameters</v>
      </c>
      <c r="B2" s="112"/>
      <c r="C2" s="112"/>
      <c r="D2" s="112"/>
      <c r="E2" s="112"/>
      <c r="F2" s="112"/>
      <c r="G2" s="112"/>
      <c r="H2" s="26"/>
      <c r="I2" s="26"/>
    </row>
    <row r="3" spans="1:9" ht="18">
      <c r="A3" s="113" t="s">
        <v>6</v>
      </c>
      <c r="B3" s="113"/>
      <c r="C3" s="113"/>
      <c r="D3" s="113"/>
      <c r="E3" s="113"/>
      <c r="F3" s="113"/>
      <c r="G3" s="113"/>
      <c r="H3" s="113"/>
      <c r="I3" s="113"/>
    </row>
    <row r="4" spans="1:2" ht="38.25" customHeight="1">
      <c r="A4" s="2"/>
      <c r="B4" s="13" t="s">
        <v>25</v>
      </c>
    </row>
    <row r="5" spans="1:6" ht="41.25" customHeight="1">
      <c r="A5" s="13"/>
      <c r="B5" s="122" t="s">
        <v>27</v>
      </c>
      <c r="C5" s="123"/>
      <c r="D5" s="123"/>
      <c r="E5" s="123"/>
      <c r="F5" s="124"/>
    </row>
    <row r="6" spans="1:6" ht="43.5" customHeight="1">
      <c r="A6" s="13"/>
      <c r="B6" s="20" t="s">
        <v>0</v>
      </c>
      <c r="C6" s="20" t="s">
        <v>1</v>
      </c>
      <c r="D6" s="20" t="s">
        <v>2</v>
      </c>
      <c r="E6" s="20" t="s">
        <v>3</v>
      </c>
      <c r="F6" s="20" t="s">
        <v>4</v>
      </c>
    </row>
    <row r="7" spans="1:6" ht="12.75">
      <c r="A7" s="21">
        <v>1</v>
      </c>
      <c r="B7" s="22"/>
      <c r="C7" s="22"/>
      <c r="D7" s="22"/>
      <c r="E7" s="22"/>
      <c r="F7" s="22"/>
    </row>
    <row r="8" spans="1:6" ht="12.75">
      <c r="A8" s="21">
        <v>2</v>
      </c>
      <c r="B8" s="22"/>
      <c r="C8" s="22"/>
      <c r="D8" s="22"/>
      <c r="E8" s="22"/>
      <c r="F8" s="22"/>
    </row>
    <row r="9" spans="1:6" ht="12.75">
      <c r="A9" s="21">
        <v>3</v>
      </c>
      <c r="B9" s="22"/>
      <c r="C9" s="22"/>
      <c r="D9" s="22"/>
      <c r="E9" s="22"/>
      <c r="F9" s="22"/>
    </row>
    <row r="10" spans="1:6" ht="12.75">
      <c r="A10" s="21">
        <v>4</v>
      </c>
      <c r="B10" s="22"/>
      <c r="C10" s="22"/>
      <c r="D10" s="22"/>
      <c r="E10" s="22"/>
      <c r="F10" s="22"/>
    </row>
    <row r="11" spans="1:6" ht="12.75">
      <c r="A11" s="21">
        <v>5</v>
      </c>
      <c r="B11" s="22"/>
      <c r="C11" s="22"/>
      <c r="D11" s="22"/>
      <c r="E11" s="22"/>
      <c r="F11" s="2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3"/>
  <sheetViews>
    <sheetView tabSelected="1" zoomScale="60" zoomScaleNormal="60" zoomScalePageLayoutView="0" workbookViewId="0" topLeftCell="A8">
      <pane xSplit="3" ySplit="2" topLeftCell="D13" activePane="bottomRight" state="frozen"/>
      <selection pane="topLeft" activeCell="A8" sqref="A8"/>
      <selection pane="topRight" activeCell="C8" sqref="C8"/>
      <selection pane="bottomLeft" activeCell="A10" sqref="A10"/>
      <selection pane="bottomRight" activeCell="J20" sqref="J20"/>
    </sheetView>
  </sheetViews>
  <sheetFormatPr defaultColWidth="9.140625" defaultRowHeight="12.75"/>
  <cols>
    <col min="1" max="2" width="8.7109375" style="90" customWidth="1"/>
    <col min="3" max="3" width="20.421875" style="90" customWidth="1"/>
    <col min="4" max="4" width="10.8515625" style="90" customWidth="1"/>
    <col min="5" max="12" width="36.140625" style="90" customWidth="1"/>
    <col min="13" max="16384" width="9.140625" style="90" customWidth="1"/>
  </cols>
  <sheetData>
    <row r="1" spans="1:10" ht="20.25">
      <c r="A1" s="126" t="str">
        <f>Setup!A2</f>
        <v>CSTF</v>
      </c>
      <c r="B1" s="126"/>
      <c r="C1" s="127"/>
      <c r="D1" s="127"/>
      <c r="E1" s="127"/>
      <c r="F1" s="127"/>
      <c r="G1" s="127"/>
      <c r="H1" s="127"/>
      <c r="I1" s="127"/>
      <c r="J1" s="127"/>
    </row>
    <row r="2" spans="1:10" ht="18">
      <c r="A2" s="128" t="str">
        <f>Setup!A5</f>
        <v>Quadrennial Review of VRR Curve Parameters</v>
      </c>
      <c r="B2" s="128"/>
      <c r="C2" s="127"/>
      <c r="D2" s="127"/>
      <c r="E2" s="127"/>
      <c r="F2" s="127"/>
      <c r="G2" s="127"/>
      <c r="H2" s="127"/>
      <c r="I2" s="127"/>
      <c r="J2" s="127"/>
    </row>
    <row r="3" spans="1:10" ht="18">
      <c r="A3" s="125" t="s">
        <v>32</v>
      </c>
      <c r="B3" s="125"/>
      <c r="C3" s="125"/>
      <c r="D3" s="125"/>
      <c r="E3" s="125"/>
      <c r="F3" s="125"/>
      <c r="G3" s="125"/>
      <c r="H3" s="125"/>
      <c r="I3" s="125"/>
      <c r="J3" s="125"/>
    </row>
    <row r="4" spans="1:23" ht="18">
      <c r="A4" s="74" t="s">
        <v>21</v>
      </c>
      <c r="B4" s="74"/>
      <c r="C4" s="69"/>
      <c r="D4" s="69"/>
      <c r="E4" s="69"/>
      <c r="F4" s="69"/>
      <c r="G4" s="69"/>
      <c r="H4" s="91"/>
      <c r="I4" s="91"/>
      <c r="J4" s="91"/>
      <c r="L4" s="92"/>
      <c r="M4" s="92"/>
      <c r="N4" s="92"/>
      <c r="O4" s="92"/>
      <c r="P4" s="92"/>
      <c r="Q4" s="92"/>
      <c r="R4" s="92"/>
      <c r="S4" s="92"/>
      <c r="T4" s="92"/>
      <c r="U4" s="92"/>
      <c r="V4" s="92"/>
      <c r="W4" s="92"/>
    </row>
    <row r="5" spans="1:23" ht="18">
      <c r="A5" s="74" t="s">
        <v>22</v>
      </c>
      <c r="B5" s="74"/>
      <c r="C5" s="69"/>
      <c r="D5" s="69"/>
      <c r="E5" s="69"/>
      <c r="F5" s="69"/>
      <c r="G5" s="69"/>
      <c r="H5" s="91"/>
      <c r="I5" s="91"/>
      <c r="J5" s="91"/>
      <c r="L5" s="92"/>
      <c r="M5" s="92"/>
      <c r="N5" s="92"/>
      <c r="O5" s="92"/>
      <c r="P5" s="92"/>
      <c r="Q5" s="92"/>
      <c r="R5" s="92"/>
      <c r="S5" s="92"/>
      <c r="T5" s="92"/>
      <c r="U5" s="92"/>
      <c r="V5" s="92"/>
      <c r="W5" s="92"/>
    </row>
    <row r="6" spans="1:23" ht="12.75">
      <c r="A6" s="74" t="s">
        <v>23</v>
      </c>
      <c r="B6" s="74"/>
      <c r="C6" s="74"/>
      <c r="D6" s="74"/>
      <c r="E6" s="74"/>
      <c r="F6" s="74"/>
      <c r="G6" s="74"/>
      <c r="L6" s="92"/>
      <c r="M6" s="92"/>
      <c r="N6" s="92"/>
      <c r="O6" s="92"/>
      <c r="P6" s="92"/>
      <c r="Q6" s="92"/>
      <c r="R6" s="92"/>
      <c r="S6" s="92"/>
      <c r="T6" s="92"/>
      <c r="U6" s="92"/>
      <c r="V6" s="92"/>
      <c r="W6" s="92"/>
    </row>
    <row r="7" spans="1:23" ht="12.75">
      <c r="A7" s="75"/>
      <c r="B7" s="75"/>
      <c r="L7" s="92"/>
      <c r="M7" s="92"/>
      <c r="N7" s="92"/>
      <c r="O7" s="92"/>
      <c r="P7" s="92"/>
      <c r="Q7" s="92"/>
      <c r="R7" s="92"/>
      <c r="S7" s="92"/>
      <c r="T7" s="92"/>
      <c r="U7" s="92"/>
      <c r="V7" s="92"/>
      <c r="W7" s="92"/>
    </row>
    <row r="8" spans="1:23" ht="12.75">
      <c r="A8" s="74"/>
      <c r="B8" s="74"/>
      <c r="C8" s="74"/>
      <c r="D8" s="74"/>
      <c r="E8" s="129" t="s">
        <v>13</v>
      </c>
      <c r="F8" s="130"/>
      <c r="G8" s="130"/>
      <c r="H8" s="130"/>
      <c r="I8" s="130"/>
      <c r="J8" s="130"/>
      <c r="K8" s="127"/>
      <c r="L8" s="127"/>
      <c r="M8" s="92"/>
      <c r="N8" s="92"/>
      <c r="O8" s="92"/>
      <c r="P8" s="92"/>
      <c r="Q8" s="92"/>
      <c r="R8" s="92"/>
      <c r="S8" s="92"/>
      <c r="T8" s="92"/>
      <c r="U8" s="92"/>
      <c r="V8" s="92"/>
      <c r="W8" s="92"/>
    </row>
    <row r="9" spans="1:23" ht="25.5">
      <c r="A9" s="76" t="s">
        <v>14</v>
      </c>
      <c r="B9" s="76" t="s">
        <v>126</v>
      </c>
      <c r="C9" s="93" t="s">
        <v>12</v>
      </c>
      <c r="D9" s="93" t="s">
        <v>28</v>
      </c>
      <c r="E9" s="94" t="s">
        <v>10</v>
      </c>
      <c r="F9" s="74" t="s">
        <v>0</v>
      </c>
      <c r="G9" s="95" t="s">
        <v>1</v>
      </c>
      <c r="H9" s="96" t="s">
        <v>2</v>
      </c>
      <c r="I9" s="97" t="s">
        <v>3</v>
      </c>
      <c r="J9" s="99" t="s">
        <v>4</v>
      </c>
      <c r="K9" s="100" t="s">
        <v>142</v>
      </c>
      <c r="L9" s="102" t="s">
        <v>143</v>
      </c>
      <c r="M9" s="92"/>
      <c r="N9" s="92"/>
      <c r="O9" s="92"/>
      <c r="P9" s="92"/>
      <c r="Q9" s="92"/>
      <c r="R9" s="92"/>
      <c r="S9" s="92"/>
      <c r="T9" s="92"/>
      <c r="U9" s="92"/>
      <c r="V9" s="92"/>
      <c r="W9" s="92"/>
    </row>
    <row r="10" spans="1:23" ht="306" customHeight="1">
      <c r="A10" s="76">
        <v>1</v>
      </c>
      <c r="B10" s="71" t="s">
        <v>127</v>
      </c>
      <c r="C10" s="77" t="s">
        <v>61</v>
      </c>
      <c r="D10" s="77" t="s">
        <v>29</v>
      </c>
      <c r="E10" s="78" t="s">
        <v>113</v>
      </c>
      <c r="F10" s="71" t="s">
        <v>99</v>
      </c>
      <c r="G10" s="79" t="s">
        <v>152</v>
      </c>
      <c r="H10" s="80" t="s">
        <v>149</v>
      </c>
      <c r="I10" s="72" t="s">
        <v>155</v>
      </c>
      <c r="J10" s="81" t="s">
        <v>140</v>
      </c>
      <c r="K10" s="71" t="s">
        <v>99</v>
      </c>
      <c r="L10" s="101" t="s">
        <v>144</v>
      </c>
      <c r="M10" s="92"/>
      <c r="N10" s="92"/>
      <c r="O10" s="92"/>
      <c r="P10" s="92"/>
      <c r="Q10" s="92"/>
      <c r="R10" s="92"/>
      <c r="S10" s="92"/>
      <c r="T10" s="92"/>
      <c r="U10" s="92"/>
      <c r="V10" s="92"/>
      <c r="W10" s="92"/>
    </row>
    <row r="11" spans="1:23" ht="38.25">
      <c r="A11" s="76">
        <v>2</v>
      </c>
      <c r="B11" s="71" t="s">
        <v>127</v>
      </c>
      <c r="C11" s="77" t="s">
        <v>62</v>
      </c>
      <c r="D11" s="77" t="s">
        <v>29</v>
      </c>
      <c r="E11" s="78" t="s">
        <v>68</v>
      </c>
      <c r="F11" s="82" t="s">
        <v>10</v>
      </c>
      <c r="G11" s="82" t="s">
        <v>10</v>
      </c>
      <c r="H11" s="82" t="s">
        <v>10</v>
      </c>
      <c r="I11" s="72" t="s">
        <v>132</v>
      </c>
      <c r="J11" s="82" t="s">
        <v>10</v>
      </c>
      <c r="K11" s="82" t="s">
        <v>10</v>
      </c>
      <c r="L11" s="101" t="s">
        <v>120</v>
      </c>
      <c r="M11" s="92"/>
      <c r="N11" s="92"/>
      <c r="O11" s="92"/>
      <c r="P11" s="92"/>
      <c r="Q11" s="92"/>
      <c r="R11" s="92"/>
      <c r="S11" s="92"/>
      <c r="T11" s="92"/>
      <c r="U11" s="92"/>
      <c r="V11" s="92"/>
      <c r="W11" s="92"/>
    </row>
    <row r="12" spans="1:23" ht="51">
      <c r="A12" s="76">
        <v>3</v>
      </c>
      <c r="B12" s="71" t="s">
        <v>127</v>
      </c>
      <c r="C12" s="77" t="s">
        <v>63</v>
      </c>
      <c r="D12" s="77" t="s">
        <v>29</v>
      </c>
      <c r="E12" s="78" t="s">
        <v>70</v>
      </c>
      <c r="F12" s="71" t="s">
        <v>69</v>
      </c>
      <c r="G12" s="71" t="s">
        <v>69</v>
      </c>
      <c r="H12" s="71" t="s">
        <v>69</v>
      </c>
      <c r="I12" s="71" t="s">
        <v>69</v>
      </c>
      <c r="J12" s="71" t="s">
        <v>69</v>
      </c>
      <c r="K12" s="71" t="s">
        <v>69</v>
      </c>
      <c r="L12" s="71" t="s">
        <v>69</v>
      </c>
      <c r="M12" s="92"/>
      <c r="N12" s="92"/>
      <c r="O12" s="92"/>
      <c r="P12" s="92"/>
      <c r="Q12" s="92"/>
      <c r="R12" s="92"/>
      <c r="S12" s="92"/>
      <c r="T12" s="92"/>
      <c r="U12" s="92"/>
      <c r="V12" s="92"/>
      <c r="W12" s="92"/>
    </row>
    <row r="13" spans="1:23" ht="63.75">
      <c r="A13" s="76">
        <v>4</v>
      </c>
      <c r="B13" s="71" t="s">
        <v>128</v>
      </c>
      <c r="C13" s="77" t="s">
        <v>64</v>
      </c>
      <c r="D13" s="77" t="s">
        <v>29</v>
      </c>
      <c r="E13" s="78" t="s">
        <v>71</v>
      </c>
      <c r="F13" s="71" t="s">
        <v>97</v>
      </c>
      <c r="G13" s="73" t="s">
        <v>10</v>
      </c>
      <c r="H13" s="80" t="s">
        <v>136</v>
      </c>
      <c r="I13" s="72" t="s">
        <v>156</v>
      </c>
      <c r="J13" s="81" t="s">
        <v>141</v>
      </c>
      <c r="K13" s="71" t="s">
        <v>97</v>
      </c>
      <c r="L13" s="101" t="s">
        <v>145</v>
      </c>
      <c r="M13" s="92"/>
      <c r="N13" s="92"/>
      <c r="O13" s="92"/>
      <c r="P13" s="92"/>
      <c r="Q13" s="92"/>
      <c r="R13" s="92"/>
      <c r="S13" s="92"/>
      <c r="T13" s="92"/>
      <c r="U13" s="92"/>
      <c r="V13" s="92"/>
      <c r="W13" s="92"/>
    </row>
    <row r="14" spans="1:23" ht="114.75">
      <c r="A14" s="76">
        <v>5</v>
      </c>
      <c r="B14" s="71" t="s">
        <v>129</v>
      </c>
      <c r="C14" s="77" t="s">
        <v>66</v>
      </c>
      <c r="D14" s="77" t="s">
        <v>29</v>
      </c>
      <c r="E14" s="78" t="s">
        <v>72</v>
      </c>
      <c r="F14" s="71" t="s">
        <v>73</v>
      </c>
      <c r="G14" s="79" t="s">
        <v>139</v>
      </c>
      <c r="H14" s="80" t="s">
        <v>151</v>
      </c>
      <c r="I14" s="72" t="s">
        <v>133</v>
      </c>
      <c r="J14" s="73" t="s">
        <v>10</v>
      </c>
      <c r="K14" s="83" t="s">
        <v>150</v>
      </c>
      <c r="L14" s="73" t="s">
        <v>10</v>
      </c>
      <c r="M14" s="92"/>
      <c r="N14" s="92"/>
      <c r="O14" s="92"/>
      <c r="P14" s="92"/>
      <c r="Q14" s="92"/>
      <c r="R14" s="92"/>
      <c r="S14" s="92"/>
      <c r="T14" s="92"/>
      <c r="U14" s="92"/>
      <c r="V14" s="92"/>
      <c r="W14" s="92"/>
    </row>
    <row r="15" spans="1:23" ht="12.75">
      <c r="A15" s="76">
        <v>6</v>
      </c>
      <c r="B15" s="71" t="s">
        <v>129</v>
      </c>
      <c r="C15" s="77" t="s">
        <v>67</v>
      </c>
      <c r="D15" s="77" t="s">
        <v>29</v>
      </c>
      <c r="E15" s="78" t="s">
        <v>103</v>
      </c>
      <c r="F15" s="71" t="s">
        <v>104</v>
      </c>
      <c r="G15" s="71" t="s">
        <v>104</v>
      </c>
      <c r="H15" s="71" t="s">
        <v>104</v>
      </c>
      <c r="I15" s="72" t="s">
        <v>104</v>
      </c>
      <c r="J15" s="71" t="s">
        <v>104</v>
      </c>
      <c r="K15" s="71" t="s">
        <v>104</v>
      </c>
      <c r="L15" s="71" t="s">
        <v>104</v>
      </c>
      <c r="M15" s="92"/>
      <c r="N15" s="92"/>
      <c r="O15" s="92"/>
      <c r="P15" s="92"/>
      <c r="Q15" s="92"/>
      <c r="R15" s="92"/>
      <c r="S15" s="92"/>
      <c r="T15" s="92"/>
      <c r="U15" s="92"/>
      <c r="V15" s="92"/>
      <c r="W15" s="92"/>
    </row>
    <row r="16" spans="1:23" ht="63.75">
      <c r="A16" s="76">
        <v>7</v>
      </c>
      <c r="B16" s="71" t="s">
        <v>127</v>
      </c>
      <c r="C16" s="77" t="s">
        <v>65</v>
      </c>
      <c r="D16" s="77" t="s">
        <v>29</v>
      </c>
      <c r="E16" s="78" t="s">
        <v>74</v>
      </c>
      <c r="F16" s="71" t="s">
        <v>98</v>
      </c>
      <c r="G16" s="71" t="s">
        <v>98</v>
      </c>
      <c r="H16" s="71" t="s">
        <v>98</v>
      </c>
      <c r="I16" s="71" t="s">
        <v>98</v>
      </c>
      <c r="J16" s="71" t="s">
        <v>98</v>
      </c>
      <c r="K16" s="71" t="s">
        <v>98</v>
      </c>
      <c r="L16" s="71" t="s">
        <v>98</v>
      </c>
      <c r="M16" s="92"/>
      <c r="N16" s="92"/>
      <c r="O16" s="92"/>
      <c r="P16" s="92"/>
      <c r="Q16" s="92"/>
      <c r="R16" s="92"/>
      <c r="S16" s="92"/>
      <c r="T16" s="92"/>
      <c r="U16" s="92"/>
      <c r="V16" s="92"/>
      <c r="W16" s="92"/>
    </row>
    <row r="17" spans="1:23" ht="63.75">
      <c r="A17" s="76">
        <v>8</v>
      </c>
      <c r="B17" s="71" t="s">
        <v>127</v>
      </c>
      <c r="C17" s="77" t="s">
        <v>77</v>
      </c>
      <c r="D17" s="77" t="s">
        <v>29</v>
      </c>
      <c r="E17" s="78" t="s">
        <v>114</v>
      </c>
      <c r="F17" s="71" t="s">
        <v>115</v>
      </c>
      <c r="G17" s="82" t="s">
        <v>153</v>
      </c>
      <c r="H17" s="80" t="s">
        <v>122</v>
      </c>
      <c r="I17" s="71" t="s">
        <v>115</v>
      </c>
      <c r="J17" s="80" t="s">
        <v>122</v>
      </c>
      <c r="K17" s="71" t="s">
        <v>115</v>
      </c>
      <c r="L17" s="71" t="s">
        <v>115</v>
      </c>
      <c r="M17" s="92"/>
      <c r="N17" s="92"/>
      <c r="O17" s="92"/>
      <c r="P17" s="92"/>
      <c r="Q17" s="92"/>
      <c r="R17" s="92"/>
      <c r="S17" s="92"/>
      <c r="T17" s="92"/>
      <c r="U17" s="92"/>
      <c r="V17" s="92"/>
      <c r="W17" s="92"/>
    </row>
    <row r="18" spans="1:23" ht="242.25">
      <c r="A18" s="76">
        <v>9</v>
      </c>
      <c r="B18" s="71" t="s">
        <v>127</v>
      </c>
      <c r="C18" s="77" t="s">
        <v>75</v>
      </c>
      <c r="D18" s="77" t="s">
        <v>29</v>
      </c>
      <c r="E18" s="78" t="s">
        <v>116</v>
      </c>
      <c r="F18" s="71" t="s">
        <v>111</v>
      </c>
      <c r="G18" s="71" t="s">
        <v>111</v>
      </c>
      <c r="H18" s="80" t="s">
        <v>137</v>
      </c>
      <c r="I18" s="71" t="s">
        <v>111</v>
      </c>
      <c r="J18" s="81" t="s">
        <v>141</v>
      </c>
      <c r="K18" s="71" t="s">
        <v>111</v>
      </c>
      <c r="L18" s="71" t="s">
        <v>111</v>
      </c>
      <c r="M18" s="92"/>
      <c r="N18" s="92"/>
      <c r="O18" s="98" t="s">
        <v>17</v>
      </c>
      <c r="P18" s="92"/>
      <c r="Q18" s="92"/>
      <c r="R18" s="92"/>
      <c r="S18" s="92"/>
      <c r="T18" s="92"/>
      <c r="U18" s="92"/>
      <c r="V18" s="92"/>
      <c r="W18" s="92"/>
    </row>
    <row r="19" spans="1:23" ht="53.25" customHeight="1">
      <c r="A19" s="84">
        <v>10</v>
      </c>
      <c r="B19" s="71" t="s">
        <v>127</v>
      </c>
      <c r="C19" s="85" t="s">
        <v>106</v>
      </c>
      <c r="D19" s="86"/>
      <c r="E19" s="87" t="s">
        <v>108</v>
      </c>
      <c r="F19" s="87" t="s">
        <v>10</v>
      </c>
      <c r="G19" s="87" t="s">
        <v>10</v>
      </c>
      <c r="H19" s="80" t="s">
        <v>124</v>
      </c>
      <c r="I19" s="73" t="s">
        <v>10</v>
      </c>
      <c r="J19" s="80" t="s">
        <v>124</v>
      </c>
      <c r="K19" s="83" t="s">
        <v>148</v>
      </c>
      <c r="L19" s="101" t="s">
        <v>146</v>
      </c>
      <c r="M19" s="92"/>
      <c r="N19" s="92"/>
      <c r="O19" s="98"/>
      <c r="P19" s="92"/>
      <c r="Q19" s="92"/>
      <c r="R19" s="92"/>
      <c r="S19" s="92"/>
      <c r="T19" s="92"/>
      <c r="U19" s="92"/>
      <c r="V19" s="92"/>
      <c r="W19" s="92"/>
    </row>
    <row r="20" spans="1:23" ht="102">
      <c r="A20" s="76">
        <v>11</v>
      </c>
      <c r="B20" s="71" t="s">
        <v>128</v>
      </c>
      <c r="C20" s="71" t="s">
        <v>76</v>
      </c>
      <c r="D20" s="77" t="s">
        <v>29</v>
      </c>
      <c r="E20" s="78" t="s">
        <v>112</v>
      </c>
      <c r="F20" s="71" t="s">
        <v>105</v>
      </c>
      <c r="G20" s="71" t="s">
        <v>105</v>
      </c>
      <c r="H20" s="80" t="s">
        <v>138</v>
      </c>
      <c r="I20" s="72" t="s">
        <v>158</v>
      </c>
      <c r="J20" s="80" t="s">
        <v>138</v>
      </c>
      <c r="K20" s="71" t="s">
        <v>105</v>
      </c>
      <c r="L20" s="101" t="s">
        <v>147</v>
      </c>
      <c r="M20" s="92"/>
      <c r="N20" s="92"/>
      <c r="O20" s="98" t="s">
        <v>31</v>
      </c>
      <c r="P20" s="92"/>
      <c r="Q20" s="92"/>
      <c r="R20" s="92"/>
      <c r="S20" s="92"/>
      <c r="T20" s="92"/>
      <c r="U20" s="92"/>
      <c r="V20" s="92"/>
      <c r="W20" s="92"/>
    </row>
    <row r="21" spans="1:23" ht="178.5">
      <c r="A21" s="76">
        <v>12</v>
      </c>
      <c r="B21" s="71" t="s">
        <v>131</v>
      </c>
      <c r="C21" s="88" t="s">
        <v>130</v>
      </c>
      <c r="D21" s="89"/>
      <c r="E21" s="78" t="s">
        <v>135</v>
      </c>
      <c r="F21" s="71" t="s">
        <v>134</v>
      </c>
      <c r="G21" s="79" t="s">
        <v>154</v>
      </c>
      <c r="H21" s="71"/>
      <c r="I21" s="72" t="s">
        <v>157</v>
      </c>
      <c r="J21" s="74"/>
      <c r="K21" s="71"/>
      <c r="L21" s="71"/>
      <c r="M21" s="92"/>
      <c r="N21" s="92"/>
      <c r="O21" s="98" t="s">
        <v>29</v>
      </c>
      <c r="P21" s="92"/>
      <c r="Q21" s="92"/>
      <c r="R21" s="92"/>
      <c r="S21" s="92"/>
      <c r="T21" s="92"/>
      <c r="U21" s="92"/>
      <c r="V21" s="92"/>
      <c r="W21" s="92"/>
    </row>
    <row r="22" spans="12:23" ht="12.75">
      <c r="L22" s="92"/>
      <c r="M22" s="92"/>
      <c r="N22" s="92"/>
      <c r="O22" s="98" t="s">
        <v>16</v>
      </c>
      <c r="P22" s="92"/>
      <c r="Q22" s="92"/>
      <c r="R22" s="92"/>
      <c r="S22" s="92"/>
      <c r="T22" s="92"/>
      <c r="U22" s="92"/>
      <c r="V22" s="92"/>
      <c r="W22" s="92"/>
    </row>
    <row r="23" spans="12:23" ht="12.75">
      <c r="L23" s="92"/>
      <c r="M23" s="92"/>
      <c r="N23" s="92"/>
      <c r="O23" s="98" t="s">
        <v>30</v>
      </c>
      <c r="P23" s="92"/>
      <c r="Q23" s="92"/>
      <c r="R23" s="92"/>
      <c r="S23" s="92"/>
      <c r="T23" s="92"/>
      <c r="U23" s="92"/>
      <c r="V23" s="92"/>
      <c r="W23" s="92"/>
    </row>
    <row r="24" spans="12:23" ht="12.75">
      <c r="L24" s="92"/>
      <c r="M24" s="92"/>
      <c r="N24" s="92"/>
      <c r="O24" s="98" t="s">
        <v>15</v>
      </c>
      <c r="P24" s="92"/>
      <c r="Q24" s="92"/>
      <c r="R24" s="92"/>
      <c r="S24" s="92"/>
      <c r="T24" s="92"/>
      <c r="U24" s="92"/>
      <c r="V24" s="92"/>
      <c r="W24" s="92"/>
    </row>
    <row r="25" spans="12:23" ht="12.75">
      <c r="L25" s="92"/>
      <c r="M25" s="92"/>
      <c r="N25" s="92"/>
      <c r="O25" s="92"/>
      <c r="P25" s="92"/>
      <c r="Q25" s="92"/>
      <c r="R25" s="92"/>
      <c r="S25" s="92"/>
      <c r="T25" s="92"/>
      <c r="U25" s="92"/>
      <c r="V25" s="92"/>
      <c r="W25" s="92"/>
    </row>
    <row r="26" spans="3:23" ht="12.75">
      <c r="C26" s="75"/>
      <c r="D26" s="75"/>
      <c r="E26" s="75"/>
      <c r="F26" s="75"/>
      <c r="G26" s="75"/>
      <c r="H26" s="75"/>
      <c r="I26" s="75"/>
      <c r="L26" s="92"/>
      <c r="M26" s="92"/>
      <c r="N26" s="92"/>
      <c r="O26" s="92"/>
      <c r="P26" s="92"/>
      <c r="Q26" s="92"/>
      <c r="R26" s="92"/>
      <c r="S26" s="92"/>
      <c r="T26" s="92"/>
      <c r="U26" s="92"/>
      <c r="V26" s="92"/>
      <c r="W26" s="92"/>
    </row>
    <row r="27" spans="3:23" ht="12.75">
      <c r="C27" s="75"/>
      <c r="D27" s="75"/>
      <c r="E27" s="75"/>
      <c r="F27" s="75"/>
      <c r="G27" s="75"/>
      <c r="H27" s="75"/>
      <c r="I27" s="75"/>
      <c r="L27" s="92"/>
      <c r="M27" s="92"/>
      <c r="N27" s="92"/>
      <c r="O27" s="92"/>
      <c r="P27" s="92"/>
      <c r="Q27" s="92"/>
      <c r="R27" s="92"/>
      <c r="S27" s="92"/>
      <c r="T27" s="92"/>
      <c r="U27" s="92"/>
      <c r="V27" s="92"/>
      <c r="W27" s="92"/>
    </row>
    <row r="28" spans="3:23" ht="12.75">
      <c r="C28" s="75"/>
      <c r="D28" s="75"/>
      <c r="E28" s="75"/>
      <c r="F28" s="75"/>
      <c r="G28" s="75"/>
      <c r="H28" s="75"/>
      <c r="I28" s="75"/>
      <c r="L28" s="92"/>
      <c r="M28" s="92"/>
      <c r="N28" s="92"/>
      <c r="O28" s="92"/>
      <c r="P28" s="92"/>
      <c r="Q28" s="92"/>
      <c r="R28" s="92"/>
      <c r="S28" s="92"/>
      <c r="T28" s="92"/>
      <c r="U28" s="92"/>
      <c r="V28" s="92"/>
      <c r="W28" s="92"/>
    </row>
    <row r="29" spans="12:23" ht="12.75">
      <c r="L29" s="92"/>
      <c r="M29" s="92"/>
      <c r="N29" s="92"/>
      <c r="O29" s="92"/>
      <c r="P29" s="92"/>
      <c r="Q29" s="92"/>
      <c r="R29" s="92"/>
      <c r="S29" s="92"/>
      <c r="T29" s="92"/>
      <c r="U29" s="92"/>
      <c r="V29" s="92"/>
      <c r="W29" s="92"/>
    </row>
    <row r="30" spans="12:23" ht="12.75">
      <c r="L30" s="92"/>
      <c r="M30" s="92"/>
      <c r="N30" s="92"/>
      <c r="O30" s="92"/>
      <c r="P30" s="92"/>
      <c r="Q30" s="92"/>
      <c r="R30" s="92"/>
      <c r="S30" s="92"/>
      <c r="T30" s="92"/>
      <c r="U30" s="92"/>
      <c r="V30" s="92"/>
      <c r="W30" s="92"/>
    </row>
    <row r="31" spans="12:23" ht="12.75">
      <c r="L31" s="92"/>
      <c r="M31" s="92"/>
      <c r="N31" s="92"/>
      <c r="O31" s="92"/>
      <c r="P31" s="92"/>
      <c r="Q31" s="92"/>
      <c r="R31" s="92"/>
      <c r="S31" s="92"/>
      <c r="T31" s="92"/>
      <c r="U31" s="92"/>
      <c r="V31" s="92"/>
      <c r="W31" s="92"/>
    </row>
    <row r="32" spans="12:23" ht="12.75">
      <c r="L32" s="92"/>
      <c r="M32" s="92"/>
      <c r="N32" s="92"/>
      <c r="O32" s="92"/>
      <c r="P32" s="92"/>
      <c r="Q32" s="92"/>
      <c r="R32" s="92"/>
      <c r="S32" s="92"/>
      <c r="T32" s="92"/>
      <c r="U32" s="92"/>
      <c r="V32" s="92"/>
      <c r="W32" s="92"/>
    </row>
    <row r="33" spans="12:23" ht="12.75">
      <c r="L33" s="92"/>
      <c r="M33" s="92"/>
      <c r="N33" s="92"/>
      <c r="O33" s="92"/>
      <c r="P33" s="92"/>
      <c r="Q33" s="92"/>
      <c r="R33" s="92"/>
      <c r="S33" s="92"/>
      <c r="T33" s="92"/>
      <c r="U33" s="92"/>
      <c r="V33" s="92"/>
      <c r="W33" s="92"/>
    </row>
  </sheetData>
  <sheetProtection selectLockedCells="1" selectUnlockedCells="1"/>
  <mergeCells count="4">
    <mergeCell ref="A3:J3"/>
    <mergeCell ref="A1:J1"/>
    <mergeCell ref="A2:J2"/>
    <mergeCell ref="E8:L8"/>
  </mergeCells>
  <dataValidations count="3">
    <dataValidation type="list" allowBlank="1" showInputMessage="1" showErrorMessage="1" sqref="D21:D33">
      <formula1>$O$18:$O$24</formula1>
    </dataValidation>
    <dataValidation type="list" allowBlank="1" showInputMessage="1" showErrorMessage="1" sqref="D15:D20">
      <formula1>$N$13:$N$20</formula1>
    </dataValidation>
    <dataValidation type="list" allowBlank="1" showInputMessage="1" showErrorMessage="1" sqref="D10:D14">
      <formula1>$N$13:$N$18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5" customFormat="1" ht="20.25">
      <c r="A1" s="27" t="str">
        <f>Setup!A2</f>
        <v>CSTF</v>
      </c>
    </row>
    <row r="2" s="25" customFormat="1" ht="18">
      <c r="A2" s="28" t="str">
        <f>Setup!A5</f>
        <v>Quadrennial Review of VRR Curve Parameters</v>
      </c>
    </row>
    <row r="3" ht="18">
      <c r="A3" s="29" t="s">
        <v>19</v>
      </c>
    </row>
    <row r="6" ht="12.75">
      <c r="A6" s="30"/>
    </row>
    <row r="7" ht="30" customHeight="1">
      <c r="A7" s="59" t="s">
        <v>84</v>
      </c>
    </row>
    <row r="8" ht="30" customHeight="1">
      <c r="A8" s="58" t="s">
        <v>82</v>
      </c>
    </row>
    <row r="9" ht="30" customHeight="1">
      <c r="A9" s="58" t="s">
        <v>83</v>
      </c>
    </row>
    <row r="10" ht="30" customHeight="1">
      <c r="A10" s="31"/>
    </row>
    <row r="11" ht="30" customHeight="1">
      <c r="A11" s="31"/>
    </row>
    <row r="12" ht="30" customHeight="1">
      <c r="A12" s="31"/>
    </row>
    <row r="13" ht="30" customHeight="1">
      <c r="A13" s="31"/>
    </row>
    <row r="14" ht="30" customHeight="1">
      <c r="A14" s="31"/>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5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2014-08-06T13:34:55Z</dcterms:modified>
  <cp:category/>
  <cp:version/>
  <cp:contentType/>
  <cp:contentStatus/>
</cp:coreProperties>
</file>