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9510" windowHeight="309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Sheet1" sheetId="8" r:id="rId8"/>
  </sheets>
  <externalReferences>
    <externalReference r:id="rId11"/>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<sst xmlns="http://schemas.openxmlformats.org/spreadsheetml/2006/main" count="322" uniqueCount="168">
  <si>
    <t>A</t>
  </si>
  <si>
    <t>B</t>
  </si>
  <si>
    <t>C</t>
  </si>
  <si>
    <t>D</t>
  </si>
  <si>
    <t>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</si>
  <si>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</si>
  <si>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</si>
  <si>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</si>
  <si>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</si>
  <si>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</si>
  <si>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</si>
  <si>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</si>
  <si>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</si>
  <si>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</si>
  <si>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</si>
  <si>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</si>
  <si>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</si>
  <si>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</si>
  <si>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</si>
  <si>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</si>
  <si>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</si>
  <si>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</si>
  <si>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</si>
  <si>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</si>
  <si>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</si>
  <si>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</si>
  <si>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</si>
  <si>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</si>
  <si>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</si>
  <si>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</si>
  <si>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</si>
  <si>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</si>
  <si>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</si>
  <si>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</si>
  <si>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Quadrennial Review of VRR Curve Parameters</t>
  </si>
  <si>
    <t>CSTF</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</si>
  <si>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</si>
  <si>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</si>
  <si>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</si>
  <si>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</si>
  <si>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Triennial Review of VRR Curve</t>
  </si>
  <si>
    <t>ID</t>
  </si>
  <si>
    <t>Stakeholder Interests and Concerns</t>
  </si>
  <si>
    <t>Triennial review of: (1) the shape of the VRR Curve, (2) the Cost of New Entry (CONE) for each CONE area, and (3) the methodology for determining the Net Energy and Ancillary Services Revenue Offset (E&amp;AS Offset) for the PJM Region and for each Zone</t>
  </si>
  <si>
    <t>*****Updated September 12, 2011</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</si>
  <si>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</si>
  <si>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</si>
  <si>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</si>
  <si>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</si>
  <si>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</si>
  <si>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</si>
  <si>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</si>
  <si>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</si>
  <si>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</si>
  <si>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</si>
  <si>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</si>
  <si>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</si>
  <si>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</si>
  <si>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</si>
  <si>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*****Updated October 20, 2011</t>
  </si>
  <si>
    <t xml:space="preserve">Gross CONE </t>
  </si>
  <si>
    <t>Levelization Method</t>
  </si>
  <si>
    <t>Reference Resource Technology</t>
  </si>
  <si>
    <t>Net E&amp;AS Revenue Offset Methodology</t>
  </si>
  <si>
    <t>Index used for CONE escalation</t>
  </si>
  <si>
    <t>VRR Curve Shape - System</t>
  </si>
  <si>
    <t>VRR Curve Shape - Local</t>
  </si>
  <si>
    <t>Level-nominal method</t>
  </si>
  <si>
    <t>Combustion Turbine (CT) GE Frame 7FA with selective catalytic reduction (SCR) technology in all CONE areas and dual fuel capability in all CONE areas</t>
  </si>
  <si>
    <t>Combustion Turbine (CT) GE Frame 7FA with selective catalytic reduction (SCR) technology in CONE areas 1, 2, 3, and 4; and dual fuel capability in all CONE areas</t>
  </si>
  <si>
    <t>3 year backward-looking average of E&amp;AS revenues determined using peak-hour dispatch of reference resource</t>
  </si>
  <si>
    <t>Per OATT 5.10(a)(i)
Point a) quantity = IRM - 3%, price = greater (CONE or 1.5*Net CONE)
Point b) quantity = IRM + 1%, price = Net CONE 
Point c) quantity = IRM + 5%, price = 0.2*Net CONE</t>
  </si>
  <si>
    <t>Point a) quantity = IRM - 0.2%, price = greater (CONE or 1.5*Net CONE)
Point b) quantity = IRM + 2.9%, price = 0.75*Net CONE 
Point c) quantity = IRM + 8.8%, price = 0</t>
  </si>
  <si>
    <t>Handy-Whitman Index of Public Utility Construction Costs Total Other Production Plant Index for North Atlantic Region for CONE Areas 1,2,and 4; North Central Region for CONE Area 3, and South Atlantic Region for CONE Area 5</t>
  </si>
  <si>
    <t>Method for calculating net CONE for each CONE Area</t>
  </si>
  <si>
    <t>Method for calculating net CONE for each LDA</t>
  </si>
  <si>
    <t>RTO-Wide Gross CONE</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</si>
  <si>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</si>
  <si>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</si>
  <si>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</si>
  <si>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 xml:space="preserve">Newly identified interests as of 6/2/2014: </t>
  </si>
  <si>
    <t>Considering the full range of potential solutions to any identified problem. For instance, if it's identified that clearing at IRM-1 is a problem, consideration of additional procurement in incremental auctions as a solution.</t>
  </si>
  <si>
    <t>If for evaluation options, we are applying any particular crieria, i.e. reliability related criteria, those criteria should be in the scope, discussed and agreed on unless they have some external status.</t>
  </si>
  <si>
    <t>Scope concerns: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</si>
  <si>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</si>
  <si>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</si>
  <si>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adjusting parameters to minimize price supression identified by IMM.</t>
  </si>
  <si>
    <t>Interest in changing the shape of the curve is to eliminate administrative volatility due to slope of curve.</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</si>
  <si>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</si>
  <si>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</si>
  <si>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</si>
  <si>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</si>
  <si>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</si>
  <si>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</si>
  <si>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</si>
  <si>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</si>
  <si>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Will propose a forward-looking E&amp;AS methodology</t>
  </si>
  <si>
    <t>Bureau of Labor Statistics indices for wages, materials and turbine with weighting</t>
  </si>
  <si>
    <t>Update CONE values for 18/19 BRA
(kW-year): 
CONE Area 1: $150.00
CONE Area 2: $148.40
CONE Area 3: $147.50
CONE Area 4: $143.50
CONE Area 5: $141.20
*Eliminate CONE Area 5 and move Dominion into CONE Area 3</t>
  </si>
  <si>
    <t>Level-real method</t>
  </si>
  <si>
    <t>Weighted average combination of CT and CC technologies from major manufacturers such as GE, Siemens, Alstom, and Wartsilla</t>
  </si>
  <si>
    <t>PJM proposal with curve shifted an additional 1% to the right</t>
  </si>
  <si>
    <t>(same as curve shape for the system)</t>
  </si>
  <si>
    <t>Same as System</t>
  </si>
  <si>
    <t xml:space="preserve">For Zonal or sub-zonal LDAs, use the Net CONE calculated for that Zone. For LDAs that comprise multiple zones, use the average of the Net CONE determined for each of the applicable Zones. If the Net CONE of an LDA is lower than the Net CONE of immediately higher parent LDA then substitue with Net CONE of the Parent LDA. </t>
  </si>
  <si>
    <t>Method for calculating net CONE for RTO</t>
  </si>
  <si>
    <t>RTO-Wide Gross CONE - PJM weighted-avg LMP for rest of RTO region</t>
  </si>
  <si>
    <t>RTO-Wide Gross CONE - PJM weighted-avg LMP</t>
  </si>
  <si>
    <t>The lowest net CONE from any CONE region</t>
  </si>
  <si>
    <t>PJM recommendation with a price floor of 60% net CONE</t>
  </si>
  <si>
    <t>Do not determine a Net CONE for each CONE Area; instead, determine a Net CONE for each zone using the Gross CONE of the CONE Area to which the zone is assigned minus the Net EAS for each zone using peak-period dispatch against the applicable zonal LMP.</t>
  </si>
  <si>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</si>
  <si>
    <t xml:space="preserve">CONE values for 12/13 BRA (kW-year): 
CONE Area 1: $140.000
CONE Area 2: $130.600
CONE Area 3: $127.500
CONE Area 4: $134.500
CONE Area 5: $114.500
Adjusted annually by HWI CONE Values
for 18/19 BRA (kW-year): 
CONE Area 1: $161.00  
CONE Area 2: $150.70
CONE Area 3: $148.00 
CONE Area 4: $155.20 
CONE Area 5: $132.40  </t>
  </si>
  <si>
    <t>$128.00 for 12/13 BRA (kW-year) adjusted annually by HWI
for 18/19 BRA (kW-year):
$147.70</t>
  </si>
  <si>
    <t xml:space="preserve">Use average of CONE Areas
for 18/19 BRA (kW-year):
$146.15  (average of all 5 CONE Areas)
$147.35 (average of CONE Areas 1 thru 4) </t>
  </si>
  <si>
    <t xml:space="preserve">Determine Net EAS for each CONE Area using peak-period dispatch against zonal LMP for zone in which reference resource assumed to be constructed for gross CONE determination purposes. 
Net CONE for each CONE Area:
CONE Area 1: Gross CONE Area 1- Net E&amp;AS AE Zone
CONE Area 2: Gross CONE Area 2- Net E&amp;AS BGE Zone
CONE Area 3: Gross CONE Area 3 - Net E&amp;AS COMED Zone
CONE Area 4: Gross CONE Area 4 - Net E&amp;AS METED Zone
CONE Area 5: Gross CONE Area 5 - Net E&amp;AS DOM Zone
</t>
  </si>
  <si>
    <r>
      <t xml:space="preserve">For zonal or sub-zonal LDA or any LDA wholly contained within one CONE Area, use the Net CONE determined for the CONE Area in which the zone is assigned. For LDAs that span multiple CONE Areas, use the lowest Net CONE of the applicable CONE Areas (e.g., MAAC: Lower Net CONE of CONE Areas (1,2,4))
</t>
    </r>
    <r>
      <rPr>
        <strike/>
        <sz val="10"/>
        <rFont val="Arial"/>
        <family val="2"/>
      </rPr>
      <t xml:space="preserve">
</t>
    </r>
  </si>
  <si>
    <t>Historical  looking 3 year average of E&amp;AS revenues from the last 5 calendar years, excluding the lowest and highest calendar year, determined using peak-hour dispatch of reference resource (as done today)”</t>
  </si>
  <si>
    <t>Update CONE values for 18/19 BRA (kW-year):
Use recalculated Brattle recommended values for Gross CONE applying 13.5% after-tax WACC (as per PA Consulting presentation at 7/11/14 CSFT)
*Eliminate CONE Area 5 and move Dominion into CONE Area 3</t>
  </si>
  <si>
    <t>Level-nominal method for capital costs (debt, equity) and Level-real method for non-capital costs (FO&amp;M)</t>
  </si>
  <si>
    <t>Same as PJM proposal except point A price = (greater of CONE or 2x Net CONE).</t>
  </si>
  <si>
    <t>Lowest LDA gross CONE</t>
  </si>
  <si>
    <t>Calculate net CONE for each CONE area and take the minimum subject to deliverability verification</t>
  </si>
  <si>
    <t>Calculate net CONE for each CONE area and take the minimum, subject to deliverability verification</t>
  </si>
  <si>
    <t xml:space="preserve">For Zonal or sub-zonal LDAs, use the Net CONE calculated for that Zone. For LDAs that comprise multiple zones, use the average of the Net CONE determined for each of the applicable Zones. </t>
  </si>
  <si>
    <t>Tariff Topic</t>
  </si>
  <si>
    <t>CONE</t>
  </si>
  <si>
    <t>EAS</t>
  </si>
  <si>
    <t>VRR</t>
  </si>
  <si>
    <t>CC MOPR Screen - Related Update</t>
  </si>
  <si>
    <t>Related</t>
  </si>
  <si>
    <t xml:space="preserve">Level-real method   </t>
  </si>
  <si>
    <t xml:space="preserve">Status Quo 
or
Potentially move Point “a” to quantity = IRM – 0.2%, price + greater (CONE or 1.5x Net CONE).
</t>
  </si>
  <si>
    <t>Updated CC CONE Values for 18/19 BRA (kW-year): 
CONE Area 1: $203.90  
CONE Area 2: $197.20
CONE Area 3: $188.10
CONE Area 4: $190.90 
CONE Area 5: $182.40</t>
  </si>
  <si>
    <t>CONE values for 12/13 BRA (kW-year): 
CONE Area 1: $173.00
CONE Area 2: $152.60
CONE Area 3: $166.00
CONE Area 4: $166.00
CONE Area 5: $147.00
Adjusted annually by HWI CONE Values
for 18/19 BRA (kW-year): 
CONE Area 1: $199.70
CONE Area 2: $176.10
CONE Area 3: $192.70
CONE Area 4: $191.60
CONE Area 5: $170.00</t>
  </si>
  <si>
    <t>Will propose a forward looking E&amp;AS method.</t>
  </si>
  <si>
    <t>Do not determine a Net CONE for each CONE Area; instead, determine a Net CONE for each zone using the Gross CONE of the CONE Area to which the zone is assigned minus the Net EAS for each zone using full economic dispatch with the applicable zonal LMP.</t>
  </si>
  <si>
    <t xml:space="preserve">For Zonal or sub-zonal LDAs, use the Net CONE calculated for that Zone. For LDAs that comprise multiple zones, use the lowest Net CONE determined for each of the applicable Zones. </t>
  </si>
  <si>
    <t xml:space="preserve">PJM proposal (Package A) with curve shifted an additional 1% to the right of PJM's proposal which is 2% to the right of Brattle's recommended curve:
Point a) quantity = IRM + 0.8%, price = greater (CONE or 1.5*Net CONE)
Point b) quantity = IRM + 3.9%, price = 0.75*Net CONE
Point c) quantity = IRM + 9.8%, price = 0
</t>
  </si>
  <si>
    <t>F</t>
  </si>
  <si>
    <t>G</t>
  </si>
  <si>
    <t>Historical  looking 3 year average of E&amp;AS revenues from the last 5 calendar years, excluding the lowest and highest calendar year, determined using peak-hour dispatch of reference resource (as done today)</t>
  </si>
  <si>
    <t>RTO-wide Gross Cone - PJM Weighted Average LMP for Rest of Market</t>
  </si>
  <si>
    <t>Update CONE values for 18/19 BRA
($/kW-year): 
CONE Area 1: $126.39
CONE Area 2: $125.04
CONE Area 3: $124.28
CONE Area 4: $120.91
CONE Area 5: $118.98
*Eliminate CONE Area 5 and move Dominion into CONE Area 3</t>
  </si>
  <si>
    <t xml:space="preserve">Point a: Price: 1.5*Net CONE; Quantity: IRM - 0.2% (same as PJM)
Point b: Price: 0.75*Net CONE; Quantity: IRM + 2.9% (same as PJM)
Point c: Price: 0.60*Net CONE; Quantity: IRM + 8.8%, then horizontal to unlimited value.
</t>
  </si>
  <si>
    <t>Update CONE values for 18/19 BRA ($/kW-year):
Use recalculated Brattle recommended values for Gross CONE applying 13.5% after-tax WACC (as per PA Consulting presentation at 7/11/14 CSFT)
@ 13.5% ATWACC:
(kW-year)
CONE Area 1: $224.20
CONE Area 2: $218.50
CONE Area 3: $219.60 
CONE Area 4: $215.40
CONE Area 5: $208.70
*Eliminate CONE Area 5 and move Dominion into CONE Area 3</t>
  </si>
  <si>
    <t xml:space="preserve">Use average of CONE Areas
for 18/19 BRA (kW-year):
$216.80 (average of all 5 CONE Areas)
$219.25 (average of CONE Areas 1 thru 4) </t>
  </si>
  <si>
    <t>Update CC CONE values for 18/19 BRA ($/kW-year):
Use recalculated Brattle recommended values for CC Gross CONE applying 13.5% after-tax WACC (as per PA Consulting presentation at 7/11/14 CSFT)
Numbers forthcoming
*Eliminate CONE Area 5 and move Dominion into CONE Area 3</t>
  </si>
  <si>
    <r>
      <t>Gross CONE for CONE Area 2 proposed by PJM/Brattle ($148,400) after reflecting IMM proposed, additional labor and capital cost adjustments, results in downward adjustment of approximately 15 to 20%.
Update CONE values for 18/19 BRA
($/kW-year): 
CONE Area 1: $126.39
CONE Area 2: $125.04
CONE Area 3: $124.28
CONE Area 4: $120.91
CONE Area 5: $118.98</t>
    </r>
    <r>
      <rPr>
        <sz val="10"/>
        <color indexed="8"/>
        <rFont val="Arial Narrow"/>
        <family val="2"/>
      </rPr>
      <t xml:space="preserve">
</t>
    </r>
  </si>
  <si>
    <t>Develop forward looking methodology based upon authoritative electricity price projections.</t>
  </si>
  <si>
    <t>Adjust PJM/Brattle values as stated in Gross CONE above</t>
  </si>
  <si>
    <t>For Zonal or sub-zonal LDAs, use the Net CONE calculated for that Zone. For LDAs that comprise multiple zones, use the average of the Net CONE determined for each of the applicable Zones. 
Do not include substitution of parent LDA Net CONE.</t>
  </si>
  <si>
    <t xml:space="preserve">Update with PJM/Brattle subject to PJM/IMM discussion 
*Eliminate CONE Area 5 and move Dominion into CONE Area 3 </t>
  </si>
  <si>
    <t>H</t>
  </si>
  <si>
    <t>PJM-Brattle Gross CONE as adjusted by 7.26% ATWACC.  Update CONE values for 18/19 BRA
($/kW-year): 
CONE Area 1: $141.3
CONE Area 2: $140.5
CONE Area 3: $138.7
CONE Area 4: $134.8
CONE Area 5: $134.4
To extent IMM-PJM can reach agreement on gross CONE, the above values would be further adjusted (subject to 7.26% ATWACC)
*Eliminate CONE Area 5 and move Dominion into CONE Area 3</t>
  </si>
  <si>
    <t>Forward looking E&amp;AS (as developed by PJM-IMM)</t>
  </si>
  <si>
    <t>Use average of CONE Areas</t>
  </si>
  <si>
    <t xml:space="preserve">PJM Proposed Curve plus additional 1.5% shift to right.   Point a) quantity = IRM - 0.2%, price = greater (CONE or 1.5*Net CONE)
Point b) quantity = IRM + 2.9%, price = 0.75*Net CONE 
Point c) quantity = IRM + 8.8%, price = 0  </t>
  </si>
  <si>
    <t>I</t>
  </si>
  <si>
    <t>Update CONE values for 18/19 BRA
(kW-year): 
CONE Area 1: $150.00
CONE Area 2: $148.40
CONE Area 3: $147.50
CONE Area 4: $143.50
CONE Area 5: $141.20
*Eliminate CONE Area 5 and move Dominion into CONE Area 4</t>
  </si>
  <si>
    <t>Updated CC CONE Values for 18/19 BRA (kW-year): 
CONE Area 1: $203.90  
CONE Area 2: $197.20
CONE Area 3: $188.10
CONE Area 4: $190.90 
CONE Area 5: $182.41</t>
  </si>
  <si>
    <t>Status Quo shifted to the right by 2.5 percent or the PJM VRR curve shifted to the right by 2.5 percent</t>
  </si>
  <si>
    <t>Use recalculated IMM (Pasteris) Capital Costs/FOM values but apply SMECO's 7.26% ATWACC . *Eliminate CONE Area 5 and move Dominion into CONE Area 3</t>
  </si>
  <si>
    <t>Forward-looking mechanism per PJM/IMM/Wilson agreement</t>
  </si>
  <si>
    <t>Do not determine a Net CONE for each CONE Area; instead, determine a Net CONE for each Zone using the Gross CONE of the CONE Area to which the Zone is assigned minus the Net EAS for each Zone using full economic dispatch with the applicable zonal LMP.</t>
  </si>
  <si>
    <t>J</t>
  </si>
  <si>
    <t>Status Quo pending comprehensive and conclusive Problem Investigation and outcomes of other rule change considerations (ELC, EMU, etc)</t>
  </si>
  <si>
    <t>Lowest zonal gross CONE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</si>
</sst>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name val="Arial Narrow"/>
      <family val="2"/>
    </font>
    <font>
      <strike/>
      <sz val="10"/>
      <name val="Arial"/>
      <family val="2"/>
    </font>
    <font>
      <sz val="11"/>
      <name val="Arial"/>
      <family val="2"/>
    </font>
    <fon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20"/>
      <color indexed="8"/>
      <name val="Arial"/>
      <family val="2"/>
    </font>
    <font>
      <b/>
      <sz val="14"/>
      <color indexed="8"/>
      <name val="Arial"/>
      <family val="2"/>
    </font>
    <font>
      <sz val="11"/>
      <color indexed="8"/>
      <name val="Arial"/>
      <family val="2"/>
    </font>
    <font>
      <b/>
      <sz val="18"/>
      <color indexed="8"/>
      <name val="Arial Narrow"/>
      <family val="2"/>
    </font>
    <font>
      <sz val="16"/>
      <color indexed="8"/>
      <name val="Arial Narrow"/>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rgb="FFFF0000"/>
      <name val="Arial Narrow"/>
      <family val="2"/>
    </font>
    <font>
      <b/>
      <sz val="14"/>
      <color rgb="FFFF0000"/>
      <name val="Arial Narrow"/>
      <family val="2"/>
    </font>
    <font>
      <b/>
      <sz val="14"/>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b/>
      <sz val="12"/>
      <color theme="1"/>
      <name val="Arial Narrow"/>
      <family val="2"/>
    </font>
    <font>
      <sz val="12"/>
      <color theme="1"/>
      <name val="Arial Narrow"/>
      <family val="2"/>
    </font>
    <font>
      <sz val="20"/>
      <color theme="1"/>
      <name val="Arial"/>
      <family val="2"/>
    </font>
    <font>
      <b/>
      <sz val="14"/>
      <color theme="1"/>
      <name val="Arial"/>
      <family val="2"/>
    </font>
    <font>
      <sz val="11"/>
      <color theme="1"/>
      <name val="Arial"/>
      <family val="2"/>
    </font>
    <font>
      <b/>
      <sz val="18"/>
      <color rgb="FF000000"/>
      <name val="Arial Narrow"/>
      <family val="2"/>
    </font>
    <font>
      <b/>
      <sz val="18"/>
      <color theme="1"/>
      <name val="Arial Narrow"/>
      <family val="2"/>
    </font>
    <font>
      <sz val="16"/>
      <color theme="1"/>
      <name val="Arial Narrow"/>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rgb="FFC00000"/>
        <bgColor indexed="64"/>
      </patternFill>
    </fill>
    <fill>
      <patternFill patternType="solid">
        <fgColor rgb="FFC0000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1" tint="0.15000000596046448"/>
        <bgColor indexed="64"/>
      </patternFill>
    </fill>
    <fill>
      <patternFill patternType="solid">
        <fgColor theme="0" tint="-0.24997000396251678"/>
        <bgColor indexed="64"/>
      </patternFill>
    </fill>
    <fill>
      <patternFill patternType="solid">
        <fgColor theme="3" tint="0.5999900102615356"/>
        <bgColor indexed="64"/>
      </patternFill>
    </fill>
    <fill>
      <patternFill patternType="solid">
        <fgColor theme="0" tint="-0.34997999668121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ck"/>
      <right style="medium"/>
      <top style="thick"/>
      <bottom style="medium"/>
    </border>
    <border>
      <left>
        <color indexed="63"/>
      </left>
      <right style="thick"/>
      <top style="thick"/>
      <bottom>
        <color indexed="63"/>
      </bottom>
    </border>
    <border>
      <left style="thick"/>
      <right style="medium"/>
      <top>
        <color indexed="63"/>
      </top>
      <bottom style="thick"/>
    </border>
    <border>
      <left>
        <color indexed="63"/>
      </left>
      <right style="thick"/>
      <top>
        <color indexed="63"/>
      </top>
      <bottom style="thick"/>
    </border>
    <border>
      <left style="thick"/>
      <right style="medium"/>
      <top>
        <color indexed="63"/>
      </top>
      <bottom style="medium"/>
    </border>
    <border>
      <left>
        <color indexed="63"/>
      </left>
      <right style="thick"/>
      <top>
        <color indexed="63"/>
      </top>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style="medium"/>
      <bottom style="medium"/>
    </border>
    <border>
      <left style="thick"/>
      <right style="thick"/>
      <top style="thick"/>
      <bottom style="thick"/>
    </border>
    <border>
      <left style="thick"/>
      <right>
        <color indexed="63"/>
      </right>
      <top>
        <color indexed="63"/>
      </top>
      <bottom>
        <color indexed="63"/>
      </bottom>
    </border>
    <border>
      <left style="thin">
        <color theme="0"/>
      </left>
      <right>
        <color indexed="63"/>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color indexed="63"/>
      </top>
      <bottom style="thin">
        <color theme="0"/>
      </bottom>
    </border>
    <border>
      <left style="thin">
        <color theme="0"/>
      </left>
      <right style="thin">
        <color theme="0"/>
      </right>
      <top style="thin">
        <color theme="0"/>
      </top>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color indexed="63"/>
      </top>
      <bottom style="thick"/>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2">
    <xf numFmtId="0" fontId="0" fillId="0" borderId="0" xfId="0" applyAlignment="1">
      <alignment/>
    </xf>
    <xf numFmtId="0" fontId="58" fillId="0" borderId="0" xfId="0" applyFont="1" applyAlignment="1">
      <alignment/>
    </xf>
    <xf numFmtId="0" fontId="58" fillId="33" borderId="0" xfId="0" applyFont="1" applyFill="1" applyAlignment="1">
      <alignment/>
    </xf>
    <xf numFmtId="0" fontId="58" fillId="33" borderId="10" xfId="0" applyFont="1" applyFill="1" applyBorder="1" applyAlignment="1">
      <alignment/>
    </xf>
    <xf numFmtId="0" fontId="58"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0" xfId="0" applyFont="1" applyFill="1" applyAlignment="1">
      <alignment/>
    </xf>
    <xf numFmtId="0" fontId="39" fillId="0" borderId="0" xfId="0" applyFont="1" applyFill="1" applyAlignment="1">
      <alignment/>
    </xf>
    <xf numFmtId="0" fontId="0" fillId="0" borderId="0" xfId="0" applyAlignment="1">
      <alignment/>
    </xf>
    <xf numFmtId="0" fontId="0" fillId="0" borderId="0" xfId="0" applyAlignment="1">
      <alignment/>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56" fillId="0" borderId="0" xfId="0" applyFont="1" applyAlignment="1">
      <alignment/>
    </xf>
    <xf numFmtId="0" fontId="0" fillId="0" borderId="13" xfId="0" applyBorder="1" applyAlignment="1">
      <alignment/>
    </xf>
    <xf numFmtId="0" fontId="0" fillId="0" borderId="0" xfId="0" applyAlignment="1">
      <alignment/>
    </xf>
    <xf numFmtId="0" fontId="0" fillId="0" borderId="0" xfId="0" applyAlignment="1">
      <alignment/>
    </xf>
    <xf numFmtId="0" fontId="62" fillId="0" borderId="0" xfId="0" applyFont="1" applyAlignment="1">
      <alignment horizontal="right" vertical="center" wrapText="1"/>
    </xf>
    <xf numFmtId="0" fontId="63" fillId="0" borderId="14" xfId="0" applyFont="1" applyBorder="1" applyAlignment="1">
      <alignment horizontal="center" vertical="center" wrapText="1"/>
    </xf>
    <xf numFmtId="0" fontId="63" fillId="0" borderId="15" xfId="0" applyFont="1" applyBorder="1" applyAlignment="1">
      <alignment vertical="center" wrapText="1"/>
    </xf>
    <xf numFmtId="0" fontId="63" fillId="0" borderId="16" xfId="0" applyFont="1" applyBorder="1" applyAlignment="1">
      <alignment horizontal="center" vertical="center" wrapText="1"/>
    </xf>
    <xf numFmtId="0" fontId="63" fillId="0" borderId="17" xfId="0" applyFont="1" applyBorder="1" applyAlignment="1">
      <alignment vertical="center" wrapText="1"/>
    </xf>
    <xf numFmtId="0" fontId="63" fillId="0" borderId="18" xfId="0" applyFont="1" applyBorder="1" applyAlignment="1">
      <alignment horizontal="center" vertical="center" wrapText="1"/>
    </xf>
    <xf numFmtId="0" fontId="64" fillId="0" borderId="19" xfId="0" applyFont="1" applyBorder="1" applyAlignment="1">
      <alignment vertical="center" wrapText="1"/>
    </xf>
    <xf numFmtId="0" fontId="65" fillId="0" borderId="0" xfId="0" applyFont="1" applyAlignment="1">
      <alignment/>
    </xf>
    <xf numFmtId="0" fontId="65" fillId="0" borderId="0" xfId="0" applyFont="1" applyAlignment="1">
      <alignment vertical="center" wrapText="1"/>
    </xf>
    <xf numFmtId="0" fontId="66" fillId="0" borderId="20" xfId="0" applyFont="1" applyBorder="1" applyAlignment="1">
      <alignment horizontal="center" vertical="center"/>
    </xf>
    <xf numFmtId="0" fontId="64" fillId="0" borderId="21" xfId="0" applyFont="1" applyBorder="1" applyAlignment="1">
      <alignment vertical="center" wrapText="1"/>
    </xf>
    <xf numFmtId="0" fontId="67" fillId="0" borderId="21" xfId="0" applyFont="1" applyBorder="1" applyAlignment="1">
      <alignment vertical="center" wrapText="1"/>
    </xf>
    <xf numFmtId="0" fontId="64" fillId="0" borderId="21" xfId="0" applyFont="1" applyBorder="1" applyAlignment="1">
      <alignment vertical="center"/>
    </xf>
    <xf numFmtId="0" fontId="66" fillId="0" borderId="22" xfId="0" applyFont="1" applyBorder="1" applyAlignment="1">
      <alignment horizontal="center" vertical="center"/>
    </xf>
    <xf numFmtId="0" fontId="67" fillId="0" borderId="21" xfId="0" applyFont="1" applyBorder="1" applyAlignment="1">
      <alignment vertical="center"/>
    </xf>
    <xf numFmtId="0" fontId="66" fillId="0" borderId="23" xfId="0" applyFont="1" applyBorder="1" applyAlignment="1">
      <alignment horizontal="center" vertical="center"/>
    </xf>
    <xf numFmtId="0" fontId="0" fillId="0" borderId="0" xfId="0" applyAlignment="1">
      <alignment/>
    </xf>
    <xf numFmtId="0" fontId="0" fillId="0" borderId="0" xfId="0" applyAlignment="1">
      <alignment vertical="top" wrapText="1"/>
    </xf>
    <xf numFmtId="0" fontId="0" fillId="0" borderId="0" xfId="0" applyFont="1" applyAlignment="1">
      <alignment vertical="top" wrapText="1"/>
    </xf>
    <xf numFmtId="0" fontId="5" fillId="0" borderId="0" xfId="0" applyFont="1" applyBorder="1"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4" fillId="0" borderId="0" xfId="0" applyFont="1" applyBorder="1" applyAlignment="1">
      <alignment vertical="top" wrapText="1"/>
    </xf>
    <xf numFmtId="0" fontId="68" fillId="0" borderId="0" xfId="0" applyFont="1" applyAlignment="1">
      <alignment/>
    </xf>
    <xf numFmtId="0" fontId="0" fillId="0" borderId="13" xfId="0" applyBorder="1" applyAlignment="1">
      <alignment wrapText="1"/>
    </xf>
    <xf numFmtId="0" fontId="56" fillId="0" borderId="13" xfId="0" applyFont="1" applyBorder="1" applyAlignment="1">
      <alignment/>
    </xf>
    <xf numFmtId="0" fontId="0" fillId="0" borderId="24" xfId="0" applyBorder="1" applyAlignment="1">
      <alignment wrapText="1"/>
    </xf>
    <xf numFmtId="0" fontId="0" fillId="0" borderId="25" xfId="0" applyBorder="1" applyAlignment="1">
      <alignment/>
    </xf>
    <xf numFmtId="0" fontId="56" fillId="0" borderId="24" xfId="0" applyFont="1" applyBorder="1" applyAlignment="1">
      <alignment horizontal="center"/>
    </xf>
    <xf numFmtId="0" fontId="0" fillId="0" borderId="24" xfId="0" applyBorder="1" applyAlignment="1">
      <alignment horizontal="center"/>
    </xf>
    <xf numFmtId="0" fontId="0" fillId="0" borderId="24" xfId="0" applyFill="1" applyBorder="1" applyAlignment="1">
      <alignment horizontal="center"/>
    </xf>
    <xf numFmtId="0" fontId="0" fillId="0" borderId="0" xfId="0" applyAlignment="1">
      <alignment/>
    </xf>
    <xf numFmtId="0" fontId="0" fillId="0" borderId="0" xfId="0" applyFont="1" applyAlignment="1">
      <alignment vertical="top" wrapText="1"/>
    </xf>
    <xf numFmtId="0" fontId="4" fillId="0" borderId="0" xfId="0" applyFont="1" applyAlignment="1">
      <alignment vertical="top" wrapText="1"/>
    </xf>
    <xf numFmtId="0" fontId="7" fillId="0" borderId="0" xfId="0" applyFont="1" applyAlignment="1">
      <alignment vertical="top" wrapText="1"/>
    </xf>
    <xf numFmtId="0" fontId="69" fillId="33" borderId="0" xfId="0" applyFont="1" applyFill="1" applyAlignment="1">
      <alignment horizontal="left" vertical="top"/>
    </xf>
    <xf numFmtId="0" fontId="70" fillId="0" borderId="0" xfId="0" applyFont="1" applyAlignment="1">
      <alignment horizontal="left" vertical="top" wrapText="1"/>
    </xf>
    <xf numFmtId="0" fontId="58" fillId="0" borderId="0" xfId="0" applyFont="1" applyAlignment="1">
      <alignment horizontal="left" vertical="top" wrapText="1"/>
    </xf>
    <xf numFmtId="0" fontId="58" fillId="17" borderId="0" xfId="0" applyFont="1" applyFill="1" applyAlignment="1">
      <alignment horizontal="left" vertical="top" wrapText="1"/>
    </xf>
    <xf numFmtId="0" fontId="58" fillId="33" borderId="0" xfId="0" applyFont="1" applyFill="1" applyAlignment="1">
      <alignment horizontal="left" vertical="top"/>
    </xf>
    <xf numFmtId="0" fontId="0" fillId="0" borderId="0" xfId="0" applyFont="1" applyAlignment="1">
      <alignment horizontal="left" vertical="top"/>
    </xf>
    <xf numFmtId="0" fontId="58" fillId="0" borderId="0" xfId="0" applyFont="1" applyAlignment="1">
      <alignment horizontal="left" vertical="top"/>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8" fillId="33" borderId="0" xfId="0" applyFont="1" applyFill="1" applyAlignment="1">
      <alignment horizontal="left" vertical="top" wrapText="1"/>
    </xf>
    <xf numFmtId="0" fontId="58" fillId="34" borderId="0" xfId="0" applyFont="1" applyFill="1" applyAlignment="1">
      <alignment horizontal="left" vertical="top" wrapText="1"/>
    </xf>
    <xf numFmtId="0" fontId="58" fillId="35" borderId="0" xfId="0" applyFont="1" applyFill="1" applyAlignment="1">
      <alignment horizontal="left" vertical="top" wrapText="1"/>
    </xf>
    <xf numFmtId="0" fontId="58" fillId="36" borderId="0" xfId="0" applyFont="1" applyFill="1" applyAlignment="1">
      <alignment horizontal="left" vertical="top" wrapText="1"/>
    </xf>
    <xf numFmtId="0" fontId="58" fillId="0" borderId="0" xfId="0" applyFont="1" applyFill="1" applyAlignment="1">
      <alignment horizontal="left" vertical="top" wrapText="1"/>
    </xf>
    <xf numFmtId="0" fontId="58" fillId="37" borderId="0" xfId="0" applyFont="1" applyFill="1" applyAlignment="1">
      <alignment horizontal="left" vertical="top" wrapText="1"/>
    </xf>
    <xf numFmtId="0" fontId="0" fillId="0" borderId="0" xfId="0" applyFont="1" applyAlignment="1">
      <alignment horizontal="left" vertical="top" wrapText="1"/>
    </xf>
    <xf numFmtId="0" fontId="5" fillId="0" borderId="0" xfId="0" applyNumberFormat="1" applyFont="1" applyBorder="1" applyAlignment="1">
      <alignment horizontal="left" vertical="top" wrapText="1"/>
    </xf>
    <xf numFmtId="0" fontId="5" fillId="0" borderId="0" xfId="0" applyFont="1" applyBorder="1" applyAlignment="1">
      <alignment horizontal="left" vertical="top" wrapText="1"/>
    </xf>
    <xf numFmtId="0" fontId="58" fillId="33" borderId="0" xfId="0" applyFont="1" applyFill="1" applyAlignment="1">
      <alignment horizontal="left" vertical="top" wrapText="1"/>
    </xf>
    <xf numFmtId="0" fontId="5" fillId="0" borderId="0" xfId="0" applyNumberFormat="1"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xf>
    <xf numFmtId="0" fontId="61" fillId="33" borderId="0" xfId="0" applyFont="1" applyFill="1" applyAlignment="1">
      <alignment horizontal="left" vertical="top"/>
    </xf>
    <xf numFmtId="0" fontId="4" fillId="0" borderId="0" xfId="0" applyFont="1" applyAlignment="1">
      <alignment horizontal="left" vertical="top"/>
    </xf>
    <xf numFmtId="0" fontId="0" fillId="0" borderId="0" xfId="0" applyAlignment="1">
      <alignment horizontal="left" vertical="top" wrapText="1"/>
    </xf>
    <xf numFmtId="0" fontId="4" fillId="33" borderId="0" xfId="0" applyFont="1" applyFill="1" applyAlignment="1">
      <alignment horizontal="left" vertical="top"/>
    </xf>
    <xf numFmtId="0" fontId="4" fillId="34" borderId="0" xfId="0" applyFont="1" applyFill="1" applyAlignment="1">
      <alignment horizontal="left" vertical="top"/>
    </xf>
    <xf numFmtId="0" fontId="4" fillId="35" borderId="0" xfId="0" applyFont="1" applyFill="1" applyAlignment="1">
      <alignment horizontal="left" vertical="top"/>
    </xf>
    <xf numFmtId="0" fontId="4" fillId="17" borderId="0" xfId="0" applyFont="1" applyFill="1" applyAlignment="1">
      <alignment horizontal="left" vertical="top"/>
    </xf>
    <xf numFmtId="0" fontId="39" fillId="0" borderId="0" xfId="0" applyFont="1" applyFill="1" applyAlignment="1">
      <alignment horizontal="left" vertical="top"/>
    </xf>
    <xf numFmtId="0" fontId="4" fillId="36" borderId="0" xfId="0" applyFont="1" applyFill="1" applyAlignment="1">
      <alignment horizontal="left" vertical="top"/>
    </xf>
    <xf numFmtId="0" fontId="4" fillId="37" borderId="0" xfId="0" applyFont="1" applyFill="1" applyAlignment="1">
      <alignment horizontal="left" vertical="top"/>
    </xf>
    <xf numFmtId="0" fontId="58" fillId="38" borderId="0" xfId="0" applyFont="1" applyFill="1" applyAlignment="1">
      <alignment horizontal="left" vertical="top" wrapText="1"/>
    </xf>
    <xf numFmtId="0" fontId="4" fillId="38" borderId="0" xfId="0" applyFont="1" applyFill="1" applyAlignment="1">
      <alignment horizontal="left" vertical="top"/>
    </xf>
    <xf numFmtId="0" fontId="58" fillId="8" borderId="0" xfId="0" applyFont="1" applyFill="1" applyAlignment="1">
      <alignment horizontal="left" vertical="top" wrapText="1"/>
    </xf>
    <xf numFmtId="0" fontId="4" fillId="9" borderId="0" xfId="0" applyFont="1" applyFill="1" applyAlignment="1">
      <alignment horizontal="left" vertical="top"/>
    </xf>
    <xf numFmtId="0" fontId="58" fillId="0" borderId="0" xfId="0" applyFont="1" applyAlignment="1">
      <alignment horizontal="left" vertical="top" wrapText="1"/>
    </xf>
    <xf numFmtId="0" fontId="58" fillId="33" borderId="0" xfId="0" applyFont="1" applyFill="1" applyAlignment="1">
      <alignment horizontal="left" vertical="top" wrapText="1"/>
    </xf>
    <xf numFmtId="0" fontId="58" fillId="0" borderId="0" xfId="0" applyFont="1" applyFill="1" applyAlignment="1">
      <alignment horizontal="left" vertical="top" wrapText="1"/>
    </xf>
    <xf numFmtId="0" fontId="58" fillId="0" borderId="0" xfId="0" applyFont="1" applyAlignment="1">
      <alignment horizontal="left" vertical="top" wrapText="1"/>
    </xf>
    <xf numFmtId="0" fontId="58" fillId="17" borderId="0" xfId="0" applyFont="1" applyFill="1" applyAlignment="1">
      <alignment horizontal="left" vertical="top" wrapText="1"/>
    </xf>
    <xf numFmtId="0" fontId="58" fillId="0" borderId="0" xfId="0" applyFont="1" applyFill="1" applyAlignment="1">
      <alignment horizontal="left" vertical="top" wrapText="1"/>
    </xf>
    <xf numFmtId="0" fontId="0" fillId="38" borderId="26" xfId="0" applyFont="1" applyFill="1" applyBorder="1" applyAlignment="1">
      <alignment horizontal="left" vertical="top" wrapText="1"/>
    </xf>
    <xf numFmtId="0" fontId="0" fillId="37" borderId="27" xfId="0" applyFont="1" applyFill="1" applyBorder="1" applyAlignment="1">
      <alignment horizontal="left" vertical="top" wrapText="1"/>
    </xf>
    <xf numFmtId="0" fontId="39" fillId="39" borderId="0" xfId="0" applyFont="1" applyFill="1" applyAlignment="1">
      <alignment horizontal="left" vertical="top"/>
    </xf>
    <xf numFmtId="0" fontId="39" fillId="40" borderId="28" xfId="0" applyFont="1" applyFill="1" applyBorder="1" applyAlignment="1">
      <alignment horizontal="left" vertical="top" wrapText="1"/>
    </xf>
    <xf numFmtId="0" fontId="58" fillId="41" borderId="26" xfId="0" applyFont="1" applyFill="1" applyBorder="1" applyAlignment="1">
      <alignment horizontal="left" vertical="top" wrapText="1"/>
    </xf>
    <xf numFmtId="0" fontId="58" fillId="42" borderId="27" xfId="0" applyFont="1" applyFill="1" applyBorder="1" applyAlignment="1">
      <alignment horizontal="left" vertical="top" wrapText="1"/>
    </xf>
    <xf numFmtId="0" fontId="58" fillId="42" borderId="26" xfId="0" applyFont="1" applyFill="1" applyBorder="1" applyAlignment="1">
      <alignment horizontal="left" vertical="top" wrapText="1"/>
    </xf>
    <xf numFmtId="0" fontId="58" fillId="0" borderId="0" xfId="57" applyFont="1" applyFill="1" applyAlignment="1">
      <alignment horizontal="left" vertical="top" wrapText="1"/>
      <protection/>
    </xf>
    <xf numFmtId="0" fontId="58" fillId="42" borderId="29" xfId="0" applyFont="1" applyFill="1" applyBorder="1" applyAlignment="1">
      <alignment horizontal="left" vertical="top" wrapText="1"/>
    </xf>
    <xf numFmtId="0" fontId="58" fillId="35" borderId="0" xfId="57" applyFont="1" applyFill="1" applyAlignment="1">
      <alignment horizontal="left" vertical="top" wrapText="1"/>
      <protection/>
    </xf>
    <xf numFmtId="0" fontId="39" fillId="43" borderId="0" xfId="0" applyFont="1" applyFill="1" applyAlignment="1">
      <alignment horizontal="left" vertical="top"/>
    </xf>
    <xf numFmtId="0" fontId="58" fillId="44" borderId="0" xfId="57" applyFont="1" applyFill="1" applyAlignment="1">
      <alignment horizontal="left" vertical="top" wrapText="1"/>
      <protection/>
    </xf>
    <xf numFmtId="0" fontId="59" fillId="0" borderId="0" xfId="0" applyFont="1" applyFill="1" applyAlignment="1">
      <alignment horizontal="center" vertical="top"/>
    </xf>
    <xf numFmtId="0" fontId="60" fillId="33" borderId="0" xfId="0" applyFont="1" applyFill="1" applyAlignment="1">
      <alignment horizontal="center"/>
    </xf>
    <xf numFmtId="0" fontId="61" fillId="33" borderId="0" xfId="0" applyFont="1" applyFill="1" applyAlignment="1">
      <alignment horizontal="center"/>
    </xf>
    <xf numFmtId="0" fontId="67" fillId="0" borderId="0" xfId="0" applyFont="1" applyAlignment="1">
      <alignment vertical="center"/>
    </xf>
    <xf numFmtId="0" fontId="67" fillId="0" borderId="30" xfId="0" applyFont="1" applyBorder="1" applyAlignment="1">
      <alignment vertical="center"/>
    </xf>
    <xf numFmtId="0" fontId="66" fillId="0" borderId="31" xfId="0" applyFont="1" applyBorder="1" applyAlignment="1">
      <alignment horizontal="center" vertical="center"/>
    </xf>
    <xf numFmtId="0" fontId="66" fillId="0" borderId="20" xfId="0" applyFont="1" applyBorder="1" applyAlignment="1">
      <alignment horizontal="center" vertical="center"/>
    </xf>
    <xf numFmtId="0" fontId="66" fillId="0" borderId="31" xfId="0" applyFont="1" applyBorder="1" applyAlignment="1">
      <alignment vertical="center" wrapText="1"/>
    </xf>
    <xf numFmtId="0" fontId="66" fillId="0" borderId="20" xfId="0" applyFont="1" applyBorder="1" applyAlignment="1">
      <alignment vertical="center" wrapText="1"/>
    </xf>
    <xf numFmtId="0" fontId="71" fillId="0" borderId="0" xfId="0" applyFont="1" applyAlignment="1">
      <alignment vertical="center" wrapText="1"/>
    </xf>
    <xf numFmtId="0" fontId="62" fillId="0" borderId="0" xfId="0" applyFont="1" applyAlignment="1">
      <alignment vertical="center" wrapText="1"/>
    </xf>
    <xf numFmtId="0" fontId="62" fillId="0" borderId="32" xfId="0" applyFont="1" applyBorder="1" applyAlignment="1">
      <alignment vertical="center" wrapText="1"/>
    </xf>
    <xf numFmtId="0" fontId="72" fillId="0" borderId="0" xfId="0" applyFont="1" applyAlignment="1">
      <alignment vertical="center"/>
    </xf>
    <xf numFmtId="0" fontId="0" fillId="0" borderId="0" xfId="0" applyAlignment="1">
      <alignment/>
    </xf>
    <xf numFmtId="0" fontId="39" fillId="45" borderId="0" xfId="0" applyFont="1" applyFill="1" applyAlignment="1">
      <alignment horizontal="center"/>
    </xf>
    <xf numFmtId="0" fontId="0" fillId="0" borderId="0" xfId="0" applyFont="1" applyAlignment="1">
      <alignment/>
    </xf>
    <xf numFmtId="0" fontId="73" fillId="33" borderId="0" xfId="0" applyFont="1" applyFill="1" applyAlignment="1">
      <alignment horizontal="center"/>
    </xf>
    <xf numFmtId="0" fontId="56" fillId="2"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61" fillId="33" borderId="0" xfId="0" applyFont="1" applyFill="1" applyAlignment="1">
      <alignment horizontal="left" vertical="top"/>
    </xf>
    <xf numFmtId="0" fontId="59" fillId="0" borderId="0" xfId="0" applyFont="1" applyFill="1" applyAlignment="1">
      <alignment horizontal="left" vertical="top"/>
    </xf>
    <xf numFmtId="0" fontId="0" fillId="0" borderId="0" xfId="0" applyAlignment="1">
      <alignment horizontal="left" vertical="top"/>
    </xf>
    <xf numFmtId="0" fontId="60" fillId="33" borderId="0" xfId="0" applyFont="1" applyFill="1" applyAlignment="1">
      <alignment horizontal="left" vertical="top"/>
    </xf>
    <xf numFmtId="0" fontId="39" fillId="45" borderId="0" xfId="0" applyFont="1" applyFill="1" applyAlignment="1">
      <alignment horizontal="left" vertical="top"/>
    </xf>
    <xf numFmtId="0" fontId="0" fillId="0" borderId="0" xfId="0" applyFont="1" applyAlignment="1">
      <alignment horizontal="left" vertical="top"/>
    </xf>
    <xf numFmtId="0" fontId="58" fillId="46" borderId="0" xfId="57" applyFont="1" applyFill="1" applyAlignment="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716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N21" comment="" totalsRowShown="0">
  <autoFilter ref="A9:N21"/>
  <tableColumns count="14">
    <tableColumn id="9" name="#"/>
    <tableColumn id="10" name="Tariff Topic"/>
    <tableColumn id="1" name="Design Components"/>
    <tableColumn id="2" name="Priority"/>
    <tableColumn id="8" name="Status Quo"/>
    <tableColumn id="3" name="A"/>
    <tableColumn id="4" name="B"/>
    <tableColumn id="5" name="C"/>
    <tableColumn id="6" name="D"/>
    <tableColumn id="7" name="E"/>
    <tableColumn id="11" name="F"/>
    <tableColumn id="12" name="G"/>
    <tableColumn id="13" name="H"/>
    <tableColumn id="14" name="I"/>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0" t="s">
        <v>32</v>
      </c>
    </row>
    <row r="2" ht="12.75">
      <c r="A2" t="s">
        <v>35</v>
      </c>
    </row>
    <row r="4" ht="12.75">
      <c r="A4" s="30" t="s">
        <v>33</v>
      </c>
    </row>
    <row r="5" ht="12.75">
      <c r="A5" t="s">
        <v>34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56"/>
  <sheetViews>
    <sheetView zoomScale="150" zoomScaleNormal="150" zoomScalePageLayoutView="0" workbookViewId="0" topLeftCell="A40">
      <selection activeCell="B57" sqref="B57"/>
    </sheetView>
  </sheetViews>
  <sheetFormatPr defaultColWidth="9.140625" defaultRowHeight="12.75"/>
  <cols>
    <col min="1" max="1" width="4.57421875" style="0" customWidth="1"/>
    <col min="2" max="2" width="106.00390625" style="6" customWidth="1"/>
  </cols>
  <sheetData>
    <row r="1" spans="1:2" ht="20.25">
      <c r="A1" s="123" t="str">
        <f>Setup!A2</f>
        <v>CSTF</v>
      </c>
      <c r="B1" s="123"/>
    </row>
    <row r="2" spans="1:2" ht="18">
      <c r="A2" s="124" t="str">
        <f>Setup!A5</f>
        <v>Quadrennial Review of VRR Curve Parameters</v>
      </c>
      <c r="B2" s="124"/>
    </row>
    <row r="3" spans="1:2" ht="18">
      <c r="A3" s="125" t="s">
        <v>18</v>
      </c>
      <c r="B3" s="125"/>
    </row>
    <row r="4" ht="12.75">
      <c r="B4" s="11" t="s">
        <v>23</v>
      </c>
    </row>
    <row r="6" s="32" customFormat="1" ht="12.75">
      <c r="B6" s="6"/>
    </row>
    <row r="7" spans="1:2" s="32" customFormat="1" ht="23.25" customHeight="1">
      <c r="A7" s="132" t="s">
        <v>40</v>
      </c>
      <c r="B7" s="132"/>
    </row>
    <row r="8" spans="1:2" s="32" customFormat="1" ht="47.25" customHeight="1">
      <c r="A8" s="133" t="s">
        <v>43</v>
      </c>
      <c r="B8" s="133"/>
    </row>
    <row r="9" spans="1:2" s="32" customFormat="1" ht="15.75">
      <c r="A9" s="34"/>
      <c r="B9" s="34"/>
    </row>
    <row r="10" spans="1:2" s="32" customFormat="1" ht="16.5" thickBot="1">
      <c r="A10" s="134" t="s">
        <v>44</v>
      </c>
      <c r="B10" s="134"/>
    </row>
    <row r="11" spans="1:2" s="32" customFormat="1" ht="17.25" thickBot="1" thickTop="1">
      <c r="A11" s="35" t="s">
        <v>41</v>
      </c>
      <c r="B11" s="36" t="s">
        <v>42</v>
      </c>
    </row>
    <row r="12" spans="1:2" s="32" customFormat="1" ht="16.5" thickBot="1">
      <c r="A12" s="37"/>
      <c r="B12" s="38"/>
    </row>
    <row r="13" spans="1:2" s="32" customFormat="1" ht="17.25" thickBot="1" thickTop="1">
      <c r="A13" s="39">
        <v>1</v>
      </c>
      <c r="B13" s="40" t="s">
        <v>36</v>
      </c>
    </row>
    <row r="14" spans="1:2" s="32" customFormat="1" ht="16.5" thickBot="1">
      <c r="A14" s="39">
        <v>2</v>
      </c>
      <c r="B14" s="40" t="s">
        <v>37</v>
      </c>
    </row>
    <row r="15" spans="1:2" s="32" customFormat="1" ht="16.5" thickBot="1">
      <c r="A15" s="39">
        <v>3</v>
      </c>
      <c r="B15" s="40" t="s">
        <v>38</v>
      </c>
    </row>
    <row r="16" spans="1:2" s="32" customFormat="1" ht="16.5" thickBot="1">
      <c r="A16" s="39">
        <v>4</v>
      </c>
      <c r="B16" s="40" t="s">
        <v>39</v>
      </c>
    </row>
    <row r="17" s="32" customFormat="1" ht="12.75">
      <c r="B17" s="6"/>
    </row>
    <row r="18" s="32" customFormat="1" ht="12.75">
      <c r="B18" s="6"/>
    </row>
    <row r="19" s="32" customFormat="1" ht="12.75">
      <c r="B19" s="6"/>
    </row>
    <row r="20" spans="1:3" s="32" customFormat="1" ht="23.25">
      <c r="A20" s="135" t="s">
        <v>45</v>
      </c>
      <c r="B20" s="135"/>
      <c r="C20" s="42"/>
    </row>
    <row r="21" spans="1:3" s="32" customFormat="1" ht="15.75">
      <c r="A21" s="126" t="s">
        <v>46</v>
      </c>
      <c r="B21" s="126"/>
      <c r="C21" s="42"/>
    </row>
    <row r="22" spans="1:3" s="32" customFormat="1" ht="12.75">
      <c r="A22" s="41"/>
      <c r="B22" s="41"/>
      <c r="C22" s="42"/>
    </row>
    <row r="23" spans="1:3" s="32" customFormat="1" ht="16.5" thickBot="1">
      <c r="A23" s="127" t="s">
        <v>59</v>
      </c>
      <c r="B23" s="127"/>
      <c r="C23" s="42"/>
    </row>
    <row r="24" spans="1:3" s="32" customFormat="1" ht="12.75">
      <c r="A24" s="128" t="s">
        <v>41</v>
      </c>
      <c r="B24" s="130" t="s">
        <v>42</v>
      </c>
      <c r="C24" s="42"/>
    </row>
    <row r="25" spans="1:3" s="32" customFormat="1" ht="13.5" thickBot="1">
      <c r="A25" s="129"/>
      <c r="B25" s="131"/>
      <c r="C25" s="42"/>
    </row>
    <row r="26" spans="1:3" s="32" customFormat="1" ht="26.25" thickBot="1">
      <c r="A26" s="43">
        <v>1</v>
      </c>
      <c r="B26" s="44" t="s">
        <v>47</v>
      </c>
      <c r="C26" s="42"/>
    </row>
    <row r="27" spans="1:3" s="32" customFormat="1" ht="16.5" thickBot="1">
      <c r="A27" s="43">
        <v>2</v>
      </c>
      <c r="B27" s="44" t="s">
        <v>48</v>
      </c>
      <c r="C27" s="42"/>
    </row>
    <row r="28" spans="1:3" s="32" customFormat="1" ht="16.5" thickBot="1">
      <c r="A28" s="43">
        <v>3</v>
      </c>
      <c r="B28" s="44" t="s">
        <v>49</v>
      </c>
      <c r="C28" s="42"/>
    </row>
    <row r="29" spans="1:3" s="32" customFormat="1" ht="16.5" thickBot="1">
      <c r="A29" s="43">
        <v>4</v>
      </c>
      <c r="B29" s="44" t="s">
        <v>50</v>
      </c>
      <c r="C29" s="42"/>
    </row>
    <row r="30" spans="1:3" s="32" customFormat="1" ht="16.5" thickBot="1">
      <c r="A30" s="43">
        <v>5</v>
      </c>
      <c r="B30" s="44" t="s">
        <v>51</v>
      </c>
      <c r="C30" s="42"/>
    </row>
    <row r="31" spans="1:3" s="32" customFormat="1" ht="16.5" thickBot="1">
      <c r="A31" s="43">
        <v>6</v>
      </c>
      <c r="B31" s="45" t="s">
        <v>52</v>
      </c>
      <c r="C31" s="42"/>
    </row>
    <row r="32" spans="1:3" s="32" customFormat="1" ht="16.5" thickBot="1">
      <c r="A32" s="43">
        <v>7</v>
      </c>
      <c r="B32" s="44" t="s">
        <v>53</v>
      </c>
      <c r="C32" s="42"/>
    </row>
    <row r="33" spans="1:3" s="32" customFormat="1" ht="16.5" thickBot="1">
      <c r="A33" s="43">
        <v>8</v>
      </c>
      <c r="B33" s="44" t="s">
        <v>54</v>
      </c>
      <c r="C33" s="42"/>
    </row>
    <row r="34" spans="1:3" s="32" customFormat="1" ht="16.5" thickBot="1">
      <c r="A34" s="43">
        <v>9</v>
      </c>
      <c r="B34" s="44" t="s">
        <v>55</v>
      </c>
      <c r="C34" s="42"/>
    </row>
    <row r="35" spans="1:3" s="32" customFormat="1" ht="16.5" thickBot="1">
      <c r="A35" s="43">
        <v>10</v>
      </c>
      <c r="B35" s="46" t="s">
        <v>56</v>
      </c>
      <c r="C35" s="42"/>
    </row>
    <row r="36" spans="1:3" s="32" customFormat="1" ht="16.5" thickBot="1">
      <c r="A36" s="47">
        <v>11</v>
      </c>
      <c r="B36" s="48" t="s">
        <v>57</v>
      </c>
      <c r="C36" s="42"/>
    </row>
    <row r="37" spans="1:3" s="32" customFormat="1" ht="16.5" thickBot="1">
      <c r="A37" s="49">
        <v>12</v>
      </c>
      <c r="B37" s="48" t="s">
        <v>58</v>
      </c>
      <c r="C37" s="42"/>
    </row>
    <row r="40" ht="12.75">
      <c r="B40" s="6" t="s">
        <v>80</v>
      </c>
    </row>
    <row r="41" ht="13.5" thickBot="1">
      <c r="A41" s="9"/>
    </row>
    <row r="42" spans="1:2" ht="14.25" thickBot="1" thickTop="1">
      <c r="A42" s="62">
        <v>1</v>
      </c>
      <c r="B42" s="60" t="s">
        <v>77</v>
      </c>
    </row>
    <row r="43" spans="1:3" ht="14.25" thickBot="1" thickTop="1">
      <c r="A43" s="62">
        <v>2</v>
      </c>
      <c r="B43" s="60" t="s">
        <v>78</v>
      </c>
      <c r="C43" s="61"/>
    </row>
    <row r="44" spans="1:3" ht="27" thickBot="1" thickTop="1">
      <c r="A44" s="62">
        <v>3</v>
      </c>
      <c r="B44" s="60" t="s">
        <v>79</v>
      </c>
      <c r="C44" s="61"/>
    </row>
    <row r="45" spans="1:3" ht="27" thickBot="1" thickTop="1">
      <c r="A45" s="62">
        <v>4</v>
      </c>
      <c r="B45" s="60" t="s">
        <v>84</v>
      </c>
      <c r="C45" s="61"/>
    </row>
    <row r="46" spans="1:2" ht="14.25" thickBot="1" thickTop="1">
      <c r="A46" s="63">
        <v>5</v>
      </c>
      <c r="B46" s="60" t="s">
        <v>85</v>
      </c>
    </row>
    <row r="47" spans="1:2" ht="14.25" thickBot="1" thickTop="1">
      <c r="A47" s="63">
        <v>6</v>
      </c>
      <c r="B47" s="60" t="s">
        <v>87</v>
      </c>
    </row>
    <row r="48" spans="1:2" ht="14.25" thickBot="1" thickTop="1">
      <c r="A48" s="63">
        <v>7</v>
      </c>
      <c r="B48" s="60" t="s">
        <v>86</v>
      </c>
    </row>
    <row r="49" spans="1:2" ht="14.25" thickBot="1" thickTop="1">
      <c r="A49" s="64">
        <v>8</v>
      </c>
      <c r="B49" s="60" t="s">
        <v>88</v>
      </c>
    </row>
    <row r="50" spans="1:2" ht="14.25" thickBot="1" thickTop="1">
      <c r="A50" s="64">
        <v>9</v>
      </c>
      <c r="B50" s="60" t="s">
        <v>89</v>
      </c>
    </row>
    <row r="51" spans="1:2" ht="14.25" thickBot="1" thickTop="1">
      <c r="A51" s="64">
        <v>10</v>
      </c>
      <c r="B51" s="60" t="s">
        <v>90</v>
      </c>
    </row>
    <row r="52" spans="1:2" ht="14.25" thickBot="1" thickTop="1">
      <c r="A52" s="64">
        <v>11</v>
      </c>
      <c r="B52" s="60" t="s">
        <v>91</v>
      </c>
    </row>
    <row r="53" spans="1:2" ht="14.25" thickBot="1" thickTop="1">
      <c r="A53" s="64">
        <v>12</v>
      </c>
      <c r="B53" s="60" t="s">
        <v>92</v>
      </c>
    </row>
    <row r="54" spans="1:2" ht="27" thickBot="1" thickTop="1">
      <c r="A54" s="64">
        <v>13</v>
      </c>
      <c r="B54" s="60" t="s">
        <v>93</v>
      </c>
    </row>
    <row r="55" spans="1:2" ht="14.25" thickBot="1" thickTop="1">
      <c r="A55" s="64">
        <v>14</v>
      </c>
      <c r="B55" s="60" t="s">
        <v>94</v>
      </c>
    </row>
    <row r="56" spans="1:2" ht="27" thickBot="1" thickTop="1">
      <c r="A56" s="64">
        <v>15</v>
      </c>
      <c r="B56" s="60" t="s">
        <v>95</v>
      </c>
    </row>
    <row r="57" ht="13.5" thickTop="1"/>
  </sheetData>
  <sheetProtection/>
  <mergeCells count="11">
    <mergeCell ref="A20:B20"/>
    <mergeCell ref="A1:B1"/>
    <mergeCell ref="A2:B2"/>
    <mergeCell ref="A3:B3"/>
    <mergeCell ref="A21:B21"/>
    <mergeCell ref="A23:B23"/>
    <mergeCell ref="A24:A25"/>
    <mergeCell ref="B24:B25"/>
    <mergeCell ref="A7:B7"/>
    <mergeCell ref="A8:B8"/>
    <mergeCell ref="A10:B10"/>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25"/>
  <sheetViews>
    <sheetView zoomScale="140" zoomScaleNormal="140" workbookViewId="0" topLeftCell="B1">
      <pane xSplit="1" ySplit="6" topLeftCell="E7" activePane="bottomRight" state="frozen"/>
      <selection pane="topLeft" activeCell="B1" sqref="B1"/>
      <selection pane="topRight" activeCell="C1" sqref="C1"/>
      <selection pane="bottomLeft" activeCell="B7" sqref="B7"/>
      <selection pane="bottomRight" activeCell="E17" sqref="E17"/>
    </sheetView>
  </sheetViews>
  <sheetFormatPr defaultColWidth="9.140625" defaultRowHeight="12.75"/>
  <cols>
    <col min="1" max="1" width="6.57421875" style="9" bestFit="1" customWidth="1"/>
    <col min="2" max="2" width="43.140625" style="33" customWidth="1"/>
    <col min="3" max="3" width="11.28125" style="33" bestFit="1" customWidth="1"/>
    <col min="4" max="4" width="54.140625" style="33" bestFit="1" customWidth="1"/>
    <col min="5" max="5" width="54.140625" style="33" customWidth="1"/>
    <col min="6" max="6" width="48.57421875" style="33" customWidth="1"/>
    <col min="7" max="7" width="27.57421875" style="33" customWidth="1"/>
    <col min="8" max="8" width="26.8515625" style="33" customWidth="1"/>
    <col min="9" max="9" width="8.57421875" style="33" customWidth="1"/>
    <col min="10" max="12" width="9.140625" style="33" customWidth="1"/>
    <col min="13" max="13" width="13.140625" style="33" bestFit="1" customWidth="1"/>
    <col min="14" max="16384" width="9.140625" style="33" customWidth="1"/>
  </cols>
  <sheetData>
    <row r="1" spans="1:9" ht="20.25">
      <c r="A1" s="123" t="str">
        <f>Setup!A2</f>
        <v>CSTF</v>
      </c>
      <c r="B1" s="136"/>
      <c r="C1" s="136"/>
      <c r="D1" s="136"/>
      <c r="E1" s="136"/>
      <c r="F1" s="136"/>
      <c r="G1" s="136"/>
      <c r="H1" s="136"/>
      <c r="I1" s="136"/>
    </row>
    <row r="2" spans="1:9" ht="18">
      <c r="A2" s="124" t="str">
        <f>Setup!A5</f>
        <v>Quadrennial Review of VRR Curve Parameters</v>
      </c>
      <c r="B2" s="136"/>
      <c r="C2" s="136"/>
      <c r="D2" s="136"/>
      <c r="E2" s="136"/>
      <c r="F2" s="136"/>
      <c r="G2" s="136"/>
      <c r="H2" s="136"/>
      <c r="I2" s="136"/>
    </row>
    <row r="3" spans="1:55" s="1" customFormat="1" ht="18">
      <c r="A3" s="125" t="s">
        <v>11</v>
      </c>
      <c r="B3" s="125"/>
      <c r="C3" s="125"/>
      <c r="D3" s="125"/>
      <c r="E3" s="125"/>
      <c r="F3" s="125"/>
      <c r="G3" s="125"/>
      <c r="H3" s="125"/>
      <c r="I3" s="12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2.75">
      <c r="A4" s="8"/>
      <c r="B4" s="5"/>
      <c r="C4" s="5"/>
      <c r="D4" s="5"/>
      <c r="E4" s="5"/>
      <c r="F4" s="5"/>
      <c r="G4" s="5"/>
      <c r="H4" s="5"/>
      <c r="I4" s="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4.25">
      <c r="A5" s="8"/>
      <c r="B5" s="5"/>
      <c r="C5" s="5"/>
      <c r="D5" s="137" t="s">
        <v>17</v>
      </c>
      <c r="E5" s="138"/>
      <c r="F5" s="138"/>
      <c r="G5" s="138"/>
      <c r="H5" s="138"/>
      <c r="I5" s="138"/>
    </row>
    <row r="6" spans="1:9" ht="14.25">
      <c r="A6" s="52" t="s">
        <v>14</v>
      </c>
      <c r="B6" s="51" t="s">
        <v>19</v>
      </c>
      <c r="C6" s="51" t="s">
        <v>27</v>
      </c>
      <c r="D6" s="52" t="s">
        <v>10</v>
      </c>
      <c r="E6" s="52" t="s">
        <v>0</v>
      </c>
      <c r="F6" s="52" t="s">
        <v>1</v>
      </c>
      <c r="G6" s="52" t="s">
        <v>2</v>
      </c>
      <c r="H6" s="52" t="s">
        <v>3</v>
      </c>
      <c r="I6" s="52" t="s">
        <v>4</v>
      </c>
    </row>
    <row r="7" spans="1:20" ht="178.5">
      <c r="A7" s="52">
        <v>1</v>
      </c>
      <c r="B7" s="53" t="s">
        <v>60</v>
      </c>
      <c r="C7" s="52" t="s">
        <v>28</v>
      </c>
      <c r="D7" s="67" t="s">
        <v>112</v>
      </c>
      <c r="E7" s="52" t="s">
        <v>98</v>
      </c>
      <c r="F7" s="54" t="s">
        <v>118</v>
      </c>
      <c r="G7" s="52"/>
      <c r="H7" s="52"/>
      <c r="I7" s="52"/>
      <c r="J7" s="23"/>
      <c r="K7" s="23"/>
      <c r="L7" s="23"/>
      <c r="M7" s="23"/>
      <c r="N7" s="23"/>
      <c r="O7" s="23"/>
      <c r="P7" s="23"/>
      <c r="Q7" s="23"/>
      <c r="R7" s="23"/>
      <c r="S7" s="23"/>
      <c r="T7" s="23"/>
    </row>
    <row r="8" spans="1:20" ht="25.5">
      <c r="A8" s="52">
        <v>2</v>
      </c>
      <c r="B8" s="53" t="s">
        <v>61</v>
      </c>
      <c r="C8" s="52" t="s">
        <v>28</v>
      </c>
      <c r="D8" s="51" t="s">
        <v>67</v>
      </c>
      <c r="E8" s="52" t="s">
        <v>99</v>
      </c>
      <c r="F8" s="52" t="s">
        <v>119</v>
      </c>
      <c r="G8" s="52"/>
      <c r="H8" s="52"/>
      <c r="I8" s="52"/>
      <c r="J8" s="23"/>
      <c r="K8" s="23"/>
      <c r="L8" s="23"/>
      <c r="M8" s="23"/>
      <c r="N8" s="23"/>
      <c r="O8" s="23"/>
      <c r="P8" s="23"/>
      <c r="Q8" s="23"/>
      <c r="R8" s="23"/>
      <c r="S8" s="23"/>
      <c r="T8" s="23"/>
    </row>
    <row r="9" spans="1:20" ht="38.25">
      <c r="A9" s="52">
        <v>3</v>
      </c>
      <c r="B9" s="53" t="s">
        <v>62</v>
      </c>
      <c r="C9" s="52" t="s">
        <v>28</v>
      </c>
      <c r="D9" s="51" t="s">
        <v>69</v>
      </c>
      <c r="E9" s="51" t="s">
        <v>68</v>
      </c>
      <c r="F9" s="52" t="s">
        <v>100</v>
      </c>
      <c r="G9" s="52"/>
      <c r="H9" s="52"/>
      <c r="I9" s="52"/>
      <c r="J9" s="23"/>
      <c r="K9" s="23"/>
      <c r="L9" s="23"/>
      <c r="M9" s="23"/>
      <c r="N9" s="23"/>
      <c r="O9" s="23"/>
      <c r="P9" s="23"/>
      <c r="Q9" s="23"/>
      <c r="R9" s="23"/>
      <c r="S9" s="23"/>
      <c r="T9" s="23"/>
    </row>
    <row r="10" spans="1:20" ht="71.25">
      <c r="A10" s="52">
        <v>4</v>
      </c>
      <c r="B10" s="53" t="s">
        <v>63</v>
      </c>
      <c r="C10" s="52" t="s">
        <v>28</v>
      </c>
      <c r="D10" s="51" t="s">
        <v>70</v>
      </c>
      <c r="E10" s="52" t="s">
        <v>96</v>
      </c>
      <c r="F10" s="68" t="s">
        <v>117</v>
      </c>
      <c r="G10" s="52"/>
      <c r="H10" s="52"/>
      <c r="I10" s="52"/>
      <c r="J10" s="23"/>
      <c r="K10" s="23"/>
      <c r="L10" s="23"/>
      <c r="M10" s="23"/>
      <c r="N10" s="23"/>
      <c r="O10" s="23"/>
      <c r="P10" s="23"/>
      <c r="Q10" s="23"/>
      <c r="R10" s="23"/>
      <c r="S10" s="23"/>
      <c r="T10" s="23"/>
    </row>
    <row r="11" spans="1:20" ht="63.75">
      <c r="A11" s="52">
        <v>5</v>
      </c>
      <c r="B11" s="53" t="s">
        <v>65</v>
      </c>
      <c r="C11" s="52" t="s">
        <v>28</v>
      </c>
      <c r="D11" s="51" t="s">
        <v>71</v>
      </c>
      <c r="E11" s="51" t="s">
        <v>72</v>
      </c>
      <c r="F11" s="52" t="s">
        <v>101</v>
      </c>
      <c r="G11" s="52" t="s">
        <v>109</v>
      </c>
      <c r="H11" s="67" t="s">
        <v>120</v>
      </c>
      <c r="I11" s="52"/>
      <c r="J11" s="23"/>
      <c r="K11" s="23"/>
      <c r="L11" s="23"/>
      <c r="M11" s="23"/>
      <c r="N11" s="23"/>
      <c r="O11" s="23"/>
      <c r="P11" s="23"/>
      <c r="Q11" s="23"/>
      <c r="R11" s="23"/>
      <c r="S11" s="23"/>
      <c r="T11" s="23"/>
    </row>
    <row r="12" spans="1:20" ht="12.75">
      <c r="A12" s="52">
        <v>6</v>
      </c>
      <c r="B12" s="53" t="s">
        <v>66</v>
      </c>
      <c r="C12" s="52" t="s">
        <v>28</v>
      </c>
      <c r="D12" s="52" t="s">
        <v>102</v>
      </c>
      <c r="E12" s="52"/>
      <c r="F12" s="52"/>
      <c r="G12" s="52"/>
      <c r="H12" s="52"/>
      <c r="I12" s="52"/>
      <c r="J12" s="23"/>
      <c r="K12" s="23"/>
      <c r="L12" s="23"/>
      <c r="M12" s="23"/>
      <c r="N12" s="23"/>
      <c r="O12" s="23"/>
      <c r="P12" s="23"/>
      <c r="Q12" s="23"/>
      <c r="R12" s="23"/>
      <c r="S12" s="23"/>
      <c r="T12" s="23"/>
    </row>
    <row r="13" spans="1:20" ht="51">
      <c r="A13" s="52">
        <v>7</v>
      </c>
      <c r="B13" s="53" t="s">
        <v>64</v>
      </c>
      <c r="C13" s="52" t="s">
        <v>28</v>
      </c>
      <c r="D13" s="52" t="s">
        <v>73</v>
      </c>
      <c r="E13" s="52" t="s">
        <v>97</v>
      </c>
      <c r="F13" s="52"/>
      <c r="G13" s="52"/>
      <c r="H13" s="52"/>
      <c r="I13" s="52"/>
      <c r="J13" s="23"/>
      <c r="K13" s="23"/>
      <c r="L13" s="23"/>
      <c r="M13" s="24" t="s">
        <v>30</v>
      </c>
      <c r="N13" s="23"/>
      <c r="O13" s="23"/>
      <c r="P13" s="23"/>
      <c r="Q13" s="23"/>
      <c r="R13" s="23"/>
      <c r="S13" s="23"/>
      <c r="T13" s="23"/>
    </row>
    <row r="14" spans="1:20" s="50" customFormat="1" ht="63.75">
      <c r="A14" s="54">
        <v>9</v>
      </c>
      <c r="B14" s="56" t="s">
        <v>76</v>
      </c>
      <c r="C14" s="54" t="s">
        <v>28</v>
      </c>
      <c r="D14" s="67" t="s">
        <v>113</v>
      </c>
      <c r="E14" s="67" t="s">
        <v>114</v>
      </c>
      <c r="F14" s="54" t="s">
        <v>121</v>
      </c>
      <c r="G14" s="54"/>
      <c r="H14" s="54"/>
      <c r="I14" s="54"/>
      <c r="J14" s="23"/>
      <c r="K14" s="23"/>
      <c r="L14" s="23"/>
      <c r="M14" s="24"/>
      <c r="N14" s="23"/>
      <c r="O14" s="23"/>
      <c r="P14" s="23"/>
      <c r="Q14" s="23"/>
      <c r="R14" s="23"/>
      <c r="S14" s="23"/>
      <c r="T14" s="23"/>
    </row>
    <row r="15" spans="1:20" ht="165.75">
      <c r="A15" s="52">
        <v>10</v>
      </c>
      <c r="B15" s="53" t="s">
        <v>74</v>
      </c>
      <c r="C15" s="52" t="s">
        <v>28</v>
      </c>
      <c r="D15" s="67" t="s">
        <v>115</v>
      </c>
      <c r="E15" s="54" t="s">
        <v>110</v>
      </c>
      <c r="F15" s="52"/>
      <c r="G15" s="52"/>
      <c r="H15" s="52"/>
      <c r="I15" s="52"/>
      <c r="J15" s="23"/>
      <c r="K15" s="23"/>
      <c r="L15" s="23"/>
      <c r="M15" s="24" t="s">
        <v>28</v>
      </c>
      <c r="N15" s="23"/>
      <c r="O15" s="23"/>
      <c r="P15" s="23"/>
      <c r="Q15" s="23"/>
      <c r="R15" s="23"/>
      <c r="S15" s="23"/>
      <c r="T15" s="23"/>
    </row>
    <row r="16" spans="1:20" s="65" customFormat="1" ht="51">
      <c r="A16" s="66"/>
      <c r="B16" s="54" t="s">
        <v>105</v>
      </c>
      <c r="C16" s="66"/>
      <c r="D16" s="66" t="s">
        <v>107</v>
      </c>
      <c r="E16" s="66" t="s">
        <v>106</v>
      </c>
      <c r="F16" s="54" t="s">
        <v>108</v>
      </c>
      <c r="G16" s="54" t="s">
        <v>122</v>
      </c>
      <c r="H16" s="66"/>
      <c r="I16" s="66"/>
      <c r="J16" s="23"/>
      <c r="K16" s="23"/>
      <c r="L16" s="23"/>
      <c r="M16" s="24"/>
      <c r="N16" s="23"/>
      <c r="O16" s="23"/>
      <c r="P16" s="23"/>
      <c r="Q16" s="23"/>
      <c r="R16" s="23"/>
      <c r="S16" s="23"/>
      <c r="T16" s="23"/>
    </row>
    <row r="17" spans="1:20" ht="102">
      <c r="A17" s="52">
        <v>11</v>
      </c>
      <c r="B17" s="52" t="s">
        <v>75</v>
      </c>
      <c r="C17" s="52" t="s">
        <v>28</v>
      </c>
      <c r="D17" s="67" t="s">
        <v>116</v>
      </c>
      <c r="E17" s="67" t="s">
        <v>104</v>
      </c>
      <c r="F17" s="70" t="s">
        <v>124</v>
      </c>
      <c r="G17" s="52"/>
      <c r="H17" s="52"/>
      <c r="I17" s="52"/>
      <c r="J17" s="23"/>
      <c r="K17" s="23"/>
      <c r="L17" s="23"/>
      <c r="M17" s="24" t="s">
        <v>16</v>
      </c>
      <c r="N17" s="23"/>
      <c r="O17" s="23"/>
      <c r="P17" s="23"/>
      <c r="Q17" s="23"/>
      <c r="R17" s="23"/>
      <c r="S17" s="23"/>
      <c r="T17" s="23"/>
    </row>
    <row r="18" spans="1:20" ht="12.75">
      <c r="A18" s="52">
        <f>A17+1</f>
        <v>12</v>
      </c>
      <c r="B18" s="52"/>
      <c r="C18" s="52"/>
      <c r="D18" s="51"/>
      <c r="E18" s="52"/>
      <c r="F18" s="52"/>
      <c r="G18" s="52"/>
      <c r="H18" s="52"/>
      <c r="I18" s="52"/>
      <c r="J18" s="23"/>
      <c r="K18" s="23"/>
      <c r="L18" s="23"/>
      <c r="M18" s="24" t="s">
        <v>29</v>
      </c>
      <c r="N18" s="23"/>
      <c r="O18" s="23"/>
      <c r="P18" s="23"/>
      <c r="Q18" s="23"/>
      <c r="R18" s="23"/>
      <c r="S18" s="23"/>
      <c r="T18" s="23"/>
    </row>
    <row r="19" spans="1:20" ht="12.75">
      <c r="A19" s="52">
        <f>A18+1</f>
        <v>13</v>
      </c>
      <c r="B19" s="55"/>
      <c r="C19" s="52"/>
      <c r="D19" s="52"/>
      <c r="E19" s="52"/>
      <c r="F19" s="52"/>
      <c r="G19" s="52"/>
      <c r="H19" s="52"/>
      <c r="I19" s="52"/>
      <c r="J19" s="23"/>
      <c r="K19" s="23"/>
      <c r="L19" s="23"/>
      <c r="M19" s="24" t="s">
        <v>15</v>
      </c>
      <c r="N19" s="23"/>
      <c r="O19" s="23"/>
      <c r="P19" s="23"/>
      <c r="Q19" s="23"/>
      <c r="R19" s="23"/>
      <c r="S19" s="23"/>
      <c r="T19" s="23"/>
    </row>
    <row r="20" spans="1:20" ht="12.75">
      <c r="A20" s="52">
        <f>A19+1</f>
        <v>14</v>
      </c>
      <c r="B20" s="55"/>
      <c r="C20" s="52"/>
      <c r="D20" s="52"/>
      <c r="E20" s="52"/>
      <c r="F20" s="52"/>
      <c r="G20" s="52"/>
      <c r="H20" s="52"/>
      <c r="I20" s="52"/>
      <c r="J20" s="23"/>
      <c r="K20" s="23"/>
      <c r="L20" s="23"/>
      <c r="M20" s="23"/>
      <c r="N20" s="23"/>
      <c r="O20" s="23"/>
      <c r="P20" s="23"/>
      <c r="Q20" s="23"/>
      <c r="R20" s="23"/>
      <c r="S20" s="23"/>
      <c r="T20" s="23"/>
    </row>
    <row r="21" spans="1:20" ht="12.75">
      <c r="A21" s="52">
        <f>A20+1</f>
        <v>15</v>
      </c>
      <c r="B21" s="55"/>
      <c r="C21" s="52"/>
      <c r="D21" s="52"/>
      <c r="E21" s="52"/>
      <c r="F21" s="52"/>
      <c r="G21" s="52"/>
      <c r="H21" s="52"/>
      <c r="I21" s="52"/>
      <c r="J21" s="23"/>
      <c r="K21" s="23"/>
      <c r="L21" s="23"/>
      <c r="M21" s="23"/>
      <c r="N21" s="23"/>
      <c r="O21" s="23"/>
      <c r="P21" s="23"/>
      <c r="Q21" s="23"/>
      <c r="R21" s="23"/>
      <c r="S21" s="23"/>
      <c r="T21" s="23"/>
    </row>
    <row r="22" spans="1:20" ht="12.75">
      <c r="A22" s="52">
        <f>A21+1</f>
        <v>16</v>
      </c>
      <c r="B22" s="55"/>
      <c r="C22" s="52"/>
      <c r="D22" s="52"/>
      <c r="E22" s="52"/>
      <c r="F22" s="52"/>
      <c r="G22" s="52"/>
      <c r="H22" s="52"/>
      <c r="I22" s="52"/>
      <c r="J22" s="23"/>
      <c r="K22" s="23"/>
      <c r="L22" s="23"/>
      <c r="M22" s="23"/>
      <c r="N22" s="23"/>
      <c r="O22" s="23"/>
      <c r="P22" s="23"/>
      <c r="Q22" s="23"/>
      <c r="R22" s="23"/>
      <c r="S22" s="23"/>
      <c r="T22" s="23"/>
    </row>
    <row r="23" spans="1:20" ht="12.75">
      <c r="A23" s="10"/>
      <c r="B23" s="7"/>
      <c r="C23" s="5"/>
      <c r="D23" s="5"/>
      <c r="E23" s="5"/>
      <c r="F23" s="5"/>
      <c r="G23" s="5"/>
      <c r="H23" s="5"/>
      <c r="I23" s="5"/>
      <c r="J23" s="23"/>
      <c r="K23" s="23"/>
      <c r="L23" s="23"/>
      <c r="M23" s="23"/>
      <c r="N23" s="23"/>
      <c r="O23" s="23"/>
      <c r="P23" s="23"/>
      <c r="Q23" s="23"/>
      <c r="R23" s="23"/>
      <c r="S23" s="23"/>
      <c r="T23" s="23"/>
    </row>
    <row r="24" spans="1:20" ht="12.75">
      <c r="A24" s="10"/>
      <c r="B24" s="7"/>
      <c r="C24" s="5"/>
      <c r="D24" s="5"/>
      <c r="E24" s="5"/>
      <c r="F24" s="5"/>
      <c r="G24" s="5"/>
      <c r="H24" s="5"/>
      <c r="I24" s="5"/>
      <c r="J24" s="23"/>
      <c r="K24" s="23"/>
      <c r="L24" s="23"/>
      <c r="M24" s="23"/>
      <c r="N24" s="23"/>
      <c r="O24" s="23"/>
      <c r="P24" s="23"/>
      <c r="Q24" s="23"/>
      <c r="R24" s="23"/>
      <c r="S24" s="23"/>
      <c r="T24" s="23"/>
    </row>
    <row r="25" spans="1:20" ht="12.75">
      <c r="A25" s="10"/>
      <c r="B25" s="7"/>
      <c r="C25" s="5"/>
      <c r="D25" s="5"/>
      <c r="E25" s="5"/>
      <c r="F25" s="5"/>
      <c r="G25" s="5"/>
      <c r="H25" s="5"/>
      <c r="I25" s="5"/>
      <c r="J25" s="23"/>
      <c r="K25" s="23"/>
      <c r="L25" s="23"/>
      <c r="M25" s="23"/>
      <c r="N25" s="23"/>
      <c r="O25" s="23"/>
      <c r="P25" s="23"/>
      <c r="Q25" s="23"/>
      <c r="R25" s="23"/>
      <c r="S25" s="23"/>
      <c r="T25" s="23"/>
    </row>
  </sheetData>
  <sheetProtection/>
  <mergeCells count="4">
    <mergeCell ref="A1:I1"/>
    <mergeCell ref="A2:I2"/>
    <mergeCell ref="D5:I5"/>
    <mergeCell ref="A3:I3"/>
  </mergeCells>
  <dataValidations count="3">
    <dataValidation type="list" allowBlank="1" showInputMessage="1" showErrorMessage="1" sqref="C23:C25">
      <formula1>$M$10:$M$12</formula1>
    </dataValidation>
    <dataValidation type="list" allowBlank="1" showInputMessage="1" showErrorMessage="1" sqref="C18:C22 C6:C11">
      <formula1>$M$13:$M$19</formula1>
    </dataValidation>
    <dataValidation type="list" allowBlank="1" showInputMessage="1" showErrorMessage="1" sqref="C12:C17">
      <formula1>$M$13:$M$20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9" sqref="C2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5" customFormat="1" ht="20.25">
      <c r="A1" s="123" t="str">
        <f>Setup!A2</f>
        <v>CSTF</v>
      </c>
      <c r="B1" s="123"/>
      <c r="C1" s="123"/>
      <c r="D1" s="26"/>
      <c r="E1" s="26"/>
      <c r="F1" s="26"/>
      <c r="G1" s="26"/>
      <c r="H1" s="26"/>
      <c r="I1" s="26"/>
    </row>
    <row r="2" spans="1:9" s="25" customFormat="1" ht="18">
      <c r="A2" s="124" t="str">
        <f>Setup!A5</f>
        <v>Quadrennial Review of VRR Curve Parameters</v>
      </c>
      <c r="B2" s="124"/>
      <c r="C2" s="124"/>
      <c r="D2" s="26"/>
      <c r="E2" s="26"/>
      <c r="F2" s="26"/>
      <c r="G2" s="26"/>
      <c r="H2" s="26"/>
      <c r="I2" s="26"/>
    </row>
    <row r="3" spans="1:8" s="1" customFormat="1" ht="20.25">
      <c r="A3" s="139" t="s">
        <v>5</v>
      </c>
      <c r="B3" s="139"/>
      <c r="C3" s="139"/>
      <c r="D3" s="2"/>
      <c r="E3" s="2"/>
      <c r="F3" s="2"/>
      <c r="G3" s="2"/>
      <c r="H3" s="2"/>
    </row>
    <row r="5" spans="1:3" ht="12.75">
      <c r="A5" s="3"/>
      <c r="B5" s="13" t="s">
        <v>25</v>
      </c>
      <c r="C5" s="12"/>
    </row>
    <row r="6" spans="1:3" s="4" customFormat="1" ht="17.25" customHeight="1" thickBot="1">
      <c r="A6" s="140" t="s">
        <v>7</v>
      </c>
      <c r="B6" s="141"/>
      <c r="C6" s="14" t="s">
        <v>8</v>
      </c>
    </row>
    <row r="7" spans="1:3" ht="52.5" customHeight="1">
      <c r="A7" s="15">
        <v>1</v>
      </c>
      <c r="B7" s="16"/>
      <c r="C7" s="17" t="s">
        <v>9</v>
      </c>
    </row>
    <row r="8" spans="1:3" ht="52.5" customHeight="1">
      <c r="A8" s="18">
        <v>2</v>
      </c>
      <c r="B8" s="19"/>
      <c r="C8" s="17" t="s">
        <v>9</v>
      </c>
    </row>
    <row r="9" spans="1:3" ht="52.5" customHeight="1">
      <c r="A9" s="18">
        <v>3</v>
      </c>
      <c r="B9" s="19"/>
      <c r="C9" s="17" t="s">
        <v>9</v>
      </c>
    </row>
    <row r="10" spans="1:3" ht="52.5" customHeight="1">
      <c r="A10" s="18">
        <v>4</v>
      </c>
      <c r="B10" s="19"/>
      <c r="C10" s="17" t="s">
        <v>9</v>
      </c>
    </row>
    <row r="11" spans="1:3" ht="52.5" customHeight="1">
      <c r="A11" s="18">
        <v>5</v>
      </c>
      <c r="B11" s="19"/>
      <c r="C11" s="17" t="s">
        <v>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5" customFormat="1" ht="20.25">
      <c r="A1" s="123" t="str">
        <f>Setup!A2</f>
        <v>CSTF</v>
      </c>
      <c r="B1" s="123"/>
      <c r="C1" s="123"/>
      <c r="D1" s="123"/>
      <c r="E1" s="123"/>
      <c r="F1" s="123"/>
      <c r="G1" s="123"/>
      <c r="H1" s="26"/>
      <c r="I1" s="26"/>
    </row>
    <row r="2" spans="1:9" s="25" customFormat="1" ht="18">
      <c r="A2" s="124" t="str">
        <f>Setup!A5</f>
        <v>Quadrennial Review of VRR Curve Parameters</v>
      </c>
      <c r="B2" s="124"/>
      <c r="C2" s="124"/>
      <c r="D2" s="124"/>
      <c r="E2" s="124"/>
      <c r="F2" s="124"/>
      <c r="G2" s="124"/>
      <c r="H2" s="26"/>
      <c r="I2" s="26"/>
    </row>
    <row r="3" spans="1:9" ht="18">
      <c r="A3" s="125" t="s">
        <v>6</v>
      </c>
      <c r="B3" s="125"/>
      <c r="C3" s="125"/>
      <c r="D3" s="125"/>
      <c r="E3" s="125"/>
      <c r="F3" s="125"/>
      <c r="G3" s="125"/>
      <c r="H3" s="125"/>
      <c r="I3" s="125"/>
    </row>
    <row r="4" spans="1:2" ht="38.25" customHeight="1">
      <c r="A4" s="2"/>
      <c r="B4" s="13" t="s">
        <v>24</v>
      </c>
    </row>
    <row r="5" spans="1:6" ht="41.25" customHeight="1">
      <c r="A5" s="13"/>
      <c r="B5" s="142" t="s">
        <v>26</v>
      </c>
      <c r="C5" s="143"/>
      <c r="D5" s="143"/>
      <c r="E5" s="143"/>
      <c r="F5" s="144"/>
    </row>
    <row r="6" spans="1:6" ht="43.5" customHeight="1">
      <c r="A6" s="13"/>
      <c r="B6" s="20" t="s">
        <v>0</v>
      </c>
      <c r="C6" s="20" t="s">
        <v>1</v>
      </c>
      <c r="D6" s="20" t="s">
        <v>2</v>
      </c>
      <c r="E6" s="20" t="s">
        <v>3</v>
      </c>
      <c r="F6" s="20" t="s">
        <v>4</v>
      </c>
    </row>
    <row r="7" spans="1:6" ht="12.75">
      <c r="A7" s="21">
        <v>1</v>
      </c>
      <c r="B7" s="22"/>
      <c r="C7" s="22"/>
      <c r="D7" s="22"/>
      <c r="E7" s="22"/>
      <c r="F7" s="22"/>
    </row>
    <row r="8" spans="1:6" ht="12.75">
      <c r="A8" s="21">
        <v>2</v>
      </c>
      <c r="B8" s="22"/>
      <c r="C8" s="22"/>
      <c r="D8" s="22"/>
      <c r="E8" s="22"/>
      <c r="F8" s="22"/>
    </row>
    <row r="9" spans="1:6" ht="12.75">
      <c r="A9" s="21">
        <v>3</v>
      </c>
      <c r="B9" s="22"/>
      <c r="C9" s="22"/>
      <c r="D9" s="22"/>
      <c r="E9" s="22"/>
      <c r="F9" s="22"/>
    </row>
    <row r="10" spans="1:6" ht="12.75">
      <c r="A10" s="21">
        <v>4</v>
      </c>
      <c r="B10" s="22"/>
      <c r="C10" s="22"/>
      <c r="D10" s="22"/>
      <c r="E10" s="22"/>
      <c r="F10" s="22"/>
    </row>
    <row r="11" spans="1:6" ht="12.75">
      <c r="A11" s="21">
        <v>5</v>
      </c>
      <c r="B11" s="22"/>
      <c r="C11" s="22"/>
      <c r="D11" s="22"/>
      <c r="E11" s="22"/>
      <c r="F11" s="2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W33"/>
  <sheetViews>
    <sheetView tabSelected="1" zoomScalePageLayoutView="0" workbookViewId="0" topLeftCell="A8">
      <pane xSplit="3" ySplit="2" topLeftCell="D19" activePane="bottomRight" state="frozen"/>
      <selection pane="topLeft" activeCell="A8" sqref="A8"/>
      <selection pane="topRight" activeCell="C8" sqref="C8"/>
      <selection pane="bottomLeft" activeCell="A10" sqref="A10"/>
      <selection pane="bottomRight" activeCell="B10" sqref="B10"/>
    </sheetView>
  </sheetViews>
  <sheetFormatPr defaultColWidth="9.140625" defaultRowHeight="12.75"/>
  <cols>
    <col min="1" max="2" width="8.7109375" style="90" customWidth="1"/>
    <col min="3" max="3" width="20.421875" style="90" customWidth="1"/>
    <col min="4" max="4" width="10.8515625" style="90" customWidth="1"/>
    <col min="5" max="13" width="36.140625" style="90" customWidth="1"/>
    <col min="14" max="15" width="36.28125" style="90" customWidth="1"/>
    <col min="16" max="16384" width="9.140625" style="90" customWidth="1"/>
  </cols>
  <sheetData>
    <row r="1" spans="1:10" ht="20.25">
      <c r="A1" s="146" t="str">
        <f>Setup!A2</f>
        <v>CSTF</v>
      </c>
      <c r="B1" s="146"/>
      <c r="C1" s="147"/>
      <c r="D1" s="147"/>
      <c r="E1" s="147"/>
      <c r="F1" s="147"/>
      <c r="G1" s="147"/>
      <c r="H1" s="147"/>
      <c r="I1" s="147"/>
      <c r="J1" s="147"/>
    </row>
    <row r="2" spans="1:10" ht="18">
      <c r="A2" s="148" t="str">
        <f>Setup!A5</f>
        <v>Quadrennial Review of VRR Curve Parameters</v>
      </c>
      <c r="B2" s="148"/>
      <c r="C2" s="147"/>
      <c r="D2" s="147"/>
      <c r="E2" s="147"/>
      <c r="F2" s="147"/>
      <c r="G2" s="147"/>
      <c r="H2" s="147"/>
      <c r="I2" s="147"/>
      <c r="J2" s="147"/>
    </row>
    <row r="3" spans="1:10" ht="18">
      <c r="A3" s="145" t="s">
        <v>31</v>
      </c>
      <c r="B3" s="145"/>
      <c r="C3" s="145"/>
      <c r="D3" s="145"/>
      <c r="E3" s="145"/>
      <c r="F3" s="145"/>
      <c r="G3" s="145"/>
      <c r="H3" s="145"/>
      <c r="I3" s="145"/>
      <c r="J3" s="145"/>
    </row>
    <row r="4" spans="1:23" ht="18">
      <c r="A4" s="74" t="s">
        <v>20</v>
      </c>
      <c r="B4" s="74"/>
      <c r="C4" s="69"/>
      <c r="D4" s="69"/>
      <c r="E4" s="69"/>
      <c r="F4" s="69"/>
      <c r="G4" s="69"/>
      <c r="H4" s="91"/>
      <c r="I4" s="91"/>
      <c r="J4" s="91"/>
      <c r="L4" s="92"/>
      <c r="M4" s="92"/>
      <c r="N4" s="92"/>
      <c r="O4" s="92"/>
      <c r="P4" s="92"/>
      <c r="Q4" s="92"/>
      <c r="R4" s="92"/>
      <c r="S4" s="92"/>
      <c r="T4" s="92"/>
      <c r="U4" s="92"/>
      <c r="V4" s="92"/>
      <c r="W4" s="92"/>
    </row>
    <row r="5" spans="1:23" ht="18">
      <c r="A5" s="74" t="s">
        <v>21</v>
      </c>
      <c r="B5" s="74"/>
      <c r="C5" s="69"/>
      <c r="D5" s="69"/>
      <c r="E5" s="69"/>
      <c r="F5" s="69"/>
      <c r="G5" s="69"/>
      <c r="H5" s="91"/>
      <c r="I5" s="91"/>
      <c r="J5" s="91"/>
      <c r="L5" s="92"/>
      <c r="M5" s="92"/>
      <c r="N5" s="92"/>
      <c r="O5" s="92"/>
      <c r="P5" s="92"/>
      <c r="Q5" s="92"/>
      <c r="R5" s="92"/>
      <c r="S5" s="92"/>
      <c r="T5" s="92"/>
      <c r="U5" s="92"/>
      <c r="V5" s="92"/>
      <c r="W5" s="92"/>
    </row>
    <row r="6" spans="1:23" ht="12.75">
      <c r="A6" s="74" t="s">
        <v>22</v>
      </c>
      <c r="B6" s="74"/>
      <c r="C6" s="74"/>
      <c r="D6" s="74"/>
      <c r="E6" s="74"/>
      <c r="F6" s="74"/>
      <c r="G6" s="74"/>
      <c r="L6" s="92"/>
      <c r="M6" s="92"/>
      <c r="N6" s="92"/>
      <c r="O6" s="92"/>
      <c r="P6" s="92"/>
      <c r="Q6" s="92"/>
      <c r="R6" s="92"/>
      <c r="S6" s="92"/>
      <c r="T6" s="92"/>
      <c r="U6" s="92"/>
      <c r="V6" s="92"/>
      <c r="W6" s="92"/>
    </row>
    <row r="7" spans="1:23" ht="12.75">
      <c r="A7" s="75"/>
      <c r="B7" s="75"/>
      <c r="L7" s="92"/>
      <c r="M7" s="92"/>
      <c r="N7" s="92"/>
      <c r="O7" s="92"/>
      <c r="P7" s="92"/>
      <c r="Q7" s="92"/>
      <c r="R7" s="92"/>
      <c r="S7" s="92"/>
      <c r="T7" s="92"/>
      <c r="U7" s="92"/>
      <c r="V7" s="92"/>
      <c r="W7" s="92"/>
    </row>
    <row r="8" spans="1:23" ht="12.75">
      <c r="A8" s="74"/>
      <c r="B8" s="74"/>
      <c r="C8" s="74"/>
      <c r="D8" s="74"/>
      <c r="E8" s="149" t="s">
        <v>13</v>
      </c>
      <c r="F8" s="150"/>
      <c r="G8" s="150"/>
      <c r="H8" s="150"/>
      <c r="I8" s="150"/>
      <c r="J8" s="150"/>
      <c r="K8" s="147"/>
      <c r="L8" s="147"/>
      <c r="M8" s="147"/>
      <c r="N8" s="147"/>
      <c r="O8" s="147"/>
      <c r="P8" s="92"/>
      <c r="Q8" s="92"/>
      <c r="R8" s="92"/>
      <c r="S8" s="92"/>
      <c r="T8" s="92"/>
      <c r="U8" s="92"/>
      <c r="V8" s="92"/>
      <c r="W8" s="92"/>
    </row>
    <row r="9" spans="1:23" ht="25.5">
      <c r="A9" s="76" t="s">
        <v>14</v>
      </c>
      <c r="B9" s="76" t="s">
        <v>125</v>
      </c>
      <c r="C9" s="93" t="s">
        <v>12</v>
      </c>
      <c r="D9" s="93" t="s">
        <v>27</v>
      </c>
      <c r="E9" s="94" t="s">
        <v>10</v>
      </c>
      <c r="F9" s="74" t="s">
        <v>0</v>
      </c>
      <c r="G9" s="95" t="s">
        <v>1</v>
      </c>
      <c r="H9" s="96" t="s">
        <v>2</v>
      </c>
      <c r="I9" s="97" t="s">
        <v>3</v>
      </c>
      <c r="J9" s="99" t="s">
        <v>4</v>
      </c>
      <c r="K9" s="100" t="s">
        <v>139</v>
      </c>
      <c r="L9" s="102" t="s">
        <v>140</v>
      </c>
      <c r="M9" s="104" t="s">
        <v>153</v>
      </c>
      <c r="N9" s="113" t="s">
        <v>158</v>
      </c>
      <c r="O9" s="121" t="s">
        <v>165</v>
      </c>
      <c r="P9" s="92"/>
      <c r="Q9" s="92"/>
      <c r="R9" s="92"/>
      <c r="S9" s="92"/>
      <c r="T9" s="92"/>
      <c r="U9" s="92"/>
      <c r="V9" s="92"/>
      <c r="W9" s="92"/>
    </row>
    <row r="10" spans="1:23" ht="306" customHeight="1">
      <c r="A10" s="76">
        <v>1</v>
      </c>
      <c r="B10" s="71" t="s">
        <v>126</v>
      </c>
      <c r="C10" s="77" t="s">
        <v>60</v>
      </c>
      <c r="D10" s="77" t="s">
        <v>28</v>
      </c>
      <c r="E10" s="78" t="s">
        <v>112</v>
      </c>
      <c r="F10" s="71" t="s">
        <v>98</v>
      </c>
      <c r="G10" s="79" t="s">
        <v>145</v>
      </c>
      <c r="H10" s="80" t="s">
        <v>143</v>
      </c>
      <c r="I10" s="72" t="s">
        <v>148</v>
      </c>
      <c r="J10" s="81" t="s">
        <v>154</v>
      </c>
      <c r="K10" s="71" t="s">
        <v>98</v>
      </c>
      <c r="L10" s="103" t="s">
        <v>152</v>
      </c>
      <c r="M10" s="71" t="s">
        <v>98</v>
      </c>
      <c r="N10" s="108" t="s">
        <v>159</v>
      </c>
      <c r="O10" s="122" t="s">
        <v>162</v>
      </c>
      <c r="P10" s="92"/>
      <c r="Q10" s="92"/>
      <c r="R10" s="92"/>
      <c r="S10" s="92"/>
      <c r="T10" s="92"/>
      <c r="U10" s="92"/>
      <c r="V10" s="92"/>
      <c r="W10" s="92"/>
    </row>
    <row r="11" spans="1:23" ht="38.25">
      <c r="A11" s="76">
        <v>2</v>
      </c>
      <c r="B11" s="71" t="s">
        <v>126</v>
      </c>
      <c r="C11" s="77" t="s">
        <v>61</v>
      </c>
      <c r="D11" s="77" t="s">
        <v>28</v>
      </c>
      <c r="E11" s="78" t="s">
        <v>67</v>
      </c>
      <c r="F11" s="82" t="s">
        <v>10</v>
      </c>
      <c r="G11" s="82" t="s">
        <v>10</v>
      </c>
      <c r="H11" s="82" t="s">
        <v>10</v>
      </c>
      <c r="I11" s="72" t="s">
        <v>131</v>
      </c>
      <c r="J11" s="107" t="s">
        <v>10</v>
      </c>
      <c r="K11" s="82" t="s">
        <v>10</v>
      </c>
      <c r="L11" s="101" t="s">
        <v>119</v>
      </c>
      <c r="M11" s="82" t="s">
        <v>10</v>
      </c>
      <c r="N11" s="110" t="s">
        <v>10</v>
      </c>
      <c r="O11" s="116" t="s">
        <v>10</v>
      </c>
      <c r="P11" s="92"/>
      <c r="Q11" s="92"/>
      <c r="R11" s="92"/>
      <c r="S11" s="92"/>
      <c r="T11" s="92"/>
      <c r="U11" s="92"/>
      <c r="V11" s="92"/>
      <c r="W11" s="92"/>
    </row>
    <row r="12" spans="1:23" ht="204" customHeight="1">
      <c r="A12" s="76">
        <v>3</v>
      </c>
      <c r="B12" s="71" t="s">
        <v>126</v>
      </c>
      <c r="C12" s="77" t="s">
        <v>62</v>
      </c>
      <c r="D12" s="77" t="s">
        <v>28</v>
      </c>
      <c r="E12" s="78" t="s">
        <v>69</v>
      </c>
      <c r="F12" s="71" t="s">
        <v>68</v>
      </c>
      <c r="G12" s="71" t="s">
        <v>68</v>
      </c>
      <c r="H12" s="71" t="s">
        <v>68</v>
      </c>
      <c r="I12" s="71" t="s">
        <v>68</v>
      </c>
      <c r="J12" s="105" t="s">
        <v>68</v>
      </c>
      <c r="K12" s="71" t="s">
        <v>68</v>
      </c>
      <c r="L12" s="71" t="s">
        <v>68</v>
      </c>
      <c r="M12" s="71" t="s">
        <v>68</v>
      </c>
      <c r="N12" s="108" t="s">
        <v>68</v>
      </c>
      <c r="O12" s="115" t="s">
        <v>68</v>
      </c>
      <c r="P12" s="92"/>
      <c r="Q12" s="92"/>
      <c r="R12" s="92"/>
      <c r="S12" s="92"/>
      <c r="T12" s="92"/>
      <c r="U12" s="92"/>
      <c r="V12" s="92"/>
      <c r="W12" s="92"/>
    </row>
    <row r="13" spans="1:23" ht="76.5">
      <c r="A13" s="76">
        <v>4</v>
      </c>
      <c r="B13" s="71" t="s">
        <v>127</v>
      </c>
      <c r="C13" s="77" t="s">
        <v>63</v>
      </c>
      <c r="D13" s="77" t="s">
        <v>28</v>
      </c>
      <c r="E13" s="78" t="s">
        <v>70</v>
      </c>
      <c r="F13" s="71" t="s">
        <v>96</v>
      </c>
      <c r="G13" s="73" t="s">
        <v>10</v>
      </c>
      <c r="H13" s="80" t="s">
        <v>135</v>
      </c>
      <c r="I13" s="72" t="s">
        <v>149</v>
      </c>
      <c r="J13" s="110" t="s">
        <v>155</v>
      </c>
      <c r="K13" s="71" t="s">
        <v>96</v>
      </c>
      <c r="L13" s="101" t="s">
        <v>141</v>
      </c>
      <c r="M13" s="101" t="s">
        <v>141</v>
      </c>
      <c r="N13" s="111" t="s">
        <v>141</v>
      </c>
      <c r="O13" s="116" t="s">
        <v>163</v>
      </c>
      <c r="P13" s="92"/>
      <c r="Q13" s="92"/>
      <c r="R13" s="92"/>
      <c r="S13" s="92"/>
      <c r="T13" s="92"/>
      <c r="U13" s="92"/>
      <c r="V13" s="92"/>
      <c r="W13" s="92"/>
    </row>
    <row r="14" spans="1:23" ht="114.75">
      <c r="A14" s="76">
        <v>5</v>
      </c>
      <c r="B14" s="71" t="s">
        <v>128</v>
      </c>
      <c r="C14" s="77" t="s">
        <v>65</v>
      </c>
      <c r="D14" s="77" t="s">
        <v>28</v>
      </c>
      <c r="E14" s="78" t="s">
        <v>71</v>
      </c>
      <c r="F14" s="71" t="s">
        <v>72</v>
      </c>
      <c r="G14" s="79" t="s">
        <v>138</v>
      </c>
      <c r="H14" s="80" t="s">
        <v>161</v>
      </c>
      <c r="I14" s="72" t="s">
        <v>132</v>
      </c>
      <c r="J14" s="106" t="s">
        <v>10</v>
      </c>
      <c r="K14" s="83" t="s">
        <v>144</v>
      </c>
      <c r="L14" s="73" t="s">
        <v>10</v>
      </c>
      <c r="M14" s="71" t="s">
        <v>72</v>
      </c>
      <c r="N14" s="114" t="s">
        <v>157</v>
      </c>
      <c r="O14" s="118" t="s">
        <v>166</v>
      </c>
      <c r="P14" s="92"/>
      <c r="Q14" s="92"/>
      <c r="R14" s="92"/>
      <c r="S14" s="92"/>
      <c r="T14" s="92"/>
      <c r="U14" s="92"/>
      <c r="V14" s="92"/>
      <c r="W14" s="92"/>
    </row>
    <row r="15" spans="1:23" ht="25.5" customHeight="1">
      <c r="A15" s="76">
        <v>6</v>
      </c>
      <c r="B15" s="71" t="s">
        <v>128</v>
      </c>
      <c r="C15" s="77" t="s">
        <v>66</v>
      </c>
      <c r="D15" s="77" t="s">
        <v>28</v>
      </c>
      <c r="E15" s="78" t="s">
        <v>102</v>
      </c>
      <c r="F15" s="71" t="s">
        <v>103</v>
      </c>
      <c r="G15" s="71" t="s">
        <v>103</v>
      </c>
      <c r="H15" s="71" t="s">
        <v>103</v>
      </c>
      <c r="I15" s="108" t="s">
        <v>103</v>
      </c>
      <c r="J15" s="105" t="s">
        <v>103</v>
      </c>
      <c r="K15" s="71" t="s">
        <v>103</v>
      </c>
      <c r="L15" s="71" t="s">
        <v>103</v>
      </c>
      <c r="M15" s="71" t="s">
        <v>103</v>
      </c>
      <c r="N15" s="108" t="s">
        <v>103</v>
      </c>
      <c r="O15" s="117" t="s">
        <v>103</v>
      </c>
      <c r="P15" s="92"/>
      <c r="Q15" s="92"/>
      <c r="R15" s="92"/>
      <c r="S15" s="92"/>
      <c r="T15" s="92"/>
      <c r="U15" s="92"/>
      <c r="V15" s="92"/>
      <c r="W15" s="92"/>
    </row>
    <row r="16" spans="1:23" ht="114.75" customHeight="1">
      <c r="A16" s="76">
        <v>7</v>
      </c>
      <c r="B16" s="71" t="s">
        <v>126</v>
      </c>
      <c r="C16" s="77" t="s">
        <v>64</v>
      </c>
      <c r="D16" s="77" t="s">
        <v>28</v>
      </c>
      <c r="E16" s="78" t="s">
        <v>73</v>
      </c>
      <c r="F16" s="71" t="s">
        <v>97</v>
      </c>
      <c r="G16" s="71" t="s">
        <v>97</v>
      </c>
      <c r="H16" s="71" t="s">
        <v>97</v>
      </c>
      <c r="I16" s="71" t="s">
        <v>97</v>
      </c>
      <c r="J16" s="105" t="s">
        <v>97</v>
      </c>
      <c r="K16" s="71" t="s">
        <v>97</v>
      </c>
      <c r="L16" s="71" t="s">
        <v>97</v>
      </c>
      <c r="M16" s="71" t="s">
        <v>97</v>
      </c>
      <c r="N16" s="108" t="s">
        <v>97</v>
      </c>
      <c r="O16" s="115" t="s">
        <v>97</v>
      </c>
      <c r="P16" s="92"/>
      <c r="Q16" s="92"/>
      <c r="R16" s="92"/>
      <c r="S16" s="92"/>
      <c r="T16" s="92"/>
      <c r="U16" s="92"/>
      <c r="V16" s="92"/>
      <c r="W16" s="92"/>
    </row>
    <row r="17" spans="1:23" ht="216.75" customHeight="1">
      <c r="A17" s="76">
        <v>8</v>
      </c>
      <c r="B17" s="71" t="s">
        <v>126</v>
      </c>
      <c r="C17" s="77" t="s">
        <v>76</v>
      </c>
      <c r="D17" s="77" t="s">
        <v>28</v>
      </c>
      <c r="E17" s="78" t="s">
        <v>113</v>
      </c>
      <c r="F17" s="71" t="s">
        <v>114</v>
      </c>
      <c r="G17" s="82" t="s">
        <v>146</v>
      </c>
      <c r="H17" s="80" t="s">
        <v>121</v>
      </c>
      <c r="I17" s="71" t="s">
        <v>114</v>
      </c>
      <c r="J17" s="110" t="s">
        <v>156</v>
      </c>
      <c r="K17" s="71" t="s">
        <v>114</v>
      </c>
      <c r="L17" s="71" t="s">
        <v>114</v>
      </c>
      <c r="M17" s="71" t="s">
        <v>114</v>
      </c>
      <c r="N17" s="108" t="s">
        <v>114</v>
      </c>
      <c r="O17" s="151" t="s">
        <v>167</v>
      </c>
      <c r="P17" s="92"/>
      <c r="Q17" s="92"/>
      <c r="R17" s="92"/>
      <c r="S17" s="92"/>
      <c r="T17" s="92"/>
      <c r="U17" s="92"/>
      <c r="V17" s="92"/>
      <c r="W17" s="92"/>
    </row>
    <row r="18" spans="1:23" ht="344.25" customHeight="1">
      <c r="A18" s="76">
        <v>9</v>
      </c>
      <c r="B18" s="71" t="s">
        <v>126</v>
      </c>
      <c r="C18" s="77" t="s">
        <v>74</v>
      </c>
      <c r="D18" s="77" t="s">
        <v>28</v>
      </c>
      <c r="E18" s="78" t="s">
        <v>115</v>
      </c>
      <c r="F18" s="71" t="s">
        <v>110</v>
      </c>
      <c r="G18" s="71" t="s">
        <v>110</v>
      </c>
      <c r="H18" s="80" t="s">
        <v>136</v>
      </c>
      <c r="I18" s="71" t="s">
        <v>110</v>
      </c>
      <c r="J18" s="105" t="s">
        <v>110</v>
      </c>
      <c r="K18" s="71" t="s">
        <v>110</v>
      </c>
      <c r="L18" s="71" t="s">
        <v>110</v>
      </c>
      <c r="M18" s="71" t="s">
        <v>110</v>
      </c>
      <c r="N18" s="108" t="s">
        <v>110</v>
      </c>
      <c r="O18" s="120" t="s">
        <v>164</v>
      </c>
      <c r="P18" s="92"/>
      <c r="Q18" s="92"/>
      <c r="R18" s="92"/>
      <c r="S18" s="92"/>
      <c r="T18" s="92"/>
      <c r="U18" s="92"/>
      <c r="V18" s="92"/>
      <c r="W18" s="92"/>
    </row>
    <row r="19" spans="1:23" ht="53.25" customHeight="1">
      <c r="A19" s="84">
        <v>10</v>
      </c>
      <c r="B19" s="71" t="s">
        <v>126</v>
      </c>
      <c r="C19" s="85" t="s">
        <v>105</v>
      </c>
      <c r="D19" s="86"/>
      <c r="E19" s="87" t="s">
        <v>107</v>
      </c>
      <c r="F19" s="87" t="s">
        <v>10</v>
      </c>
      <c r="G19" s="87" t="s">
        <v>10</v>
      </c>
      <c r="H19" s="80" t="s">
        <v>123</v>
      </c>
      <c r="I19" s="73" t="s">
        <v>10</v>
      </c>
      <c r="J19" s="106" t="s">
        <v>10</v>
      </c>
      <c r="K19" s="83" t="s">
        <v>142</v>
      </c>
      <c r="L19" s="73" t="s">
        <v>10</v>
      </c>
      <c r="M19" s="87" t="s">
        <v>10</v>
      </c>
      <c r="N19" s="112" t="s">
        <v>142</v>
      </c>
      <c r="O19" s="120" t="s">
        <v>123</v>
      </c>
      <c r="P19" s="92"/>
      <c r="Q19" s="92"/>
      <c r="R19" s="92"/>
      <c r="S19" s="92"/>
      <c r="T19" s="92"/>
      <c r="U19" s="92"/>
      <c r="V19" s="92"/>
      <c r="W19" s="92"/>
    </row>
    <row r="20" spans="1:23" ht="409.5" customHeight="1">
      <c r="A20" s="76">
        <v>11</v>
      </c>
      <c r="B20" s="71" t="s">
        <v>127</v>
      </c>
      <c r="C20" s="71" t="s">
        <v>75</v>
      </c>
      <c r="D20" s="77" t="s">
        <v>28</v>
      </c>
      <c r="E20" s="78" t="s">
        <v>111</v>
      </c>
      <c r="F20" s="71" t="s">
        <v>104</v>
      </c>
      <c r="G20" s="71" t="s">
        <v>104</v>
      </c>
      <c r="H20" s="80" t="s">
        <v>137</v>
      </c>
      <c r="I20" s="72" t="s">
        <v>151</v>
      </c>
      <c r="J20" s="109" t="s">
        <v>151</v>
      </c>
      <c r="K20" s="71" t="s">
        <v>104</v>
      </c>
      <c r="L20" s="109" t="s">
        <v>151</v>
      </c>
      <c r="M20" s="71" t="s">
        <v>104</v>
      </c>
      <c r="N20" s="108" t="s">
        <v>104</v>
      </c>
      <c r="O20" s="120" t="s">
        <v>137</v>
      </c>
      <c r="P20" s="92"/>
      <c r="Q20" s="92"/>
      <c r="R20" s="92"/>
      <c r="S20" s="92"/>
      <c r="T20" s="92"/>
      <c r="U20" s="92"/>
      <c r="V20" s="92"/>
      <c r="W20" s="92"/>
    </row>
    <row r="21" spans="1:23" ht="191.25" customHeight="1">
      <c r="A21" s="76">
        <v>12</v>
      </c>
      <c r="B21" s="71" t="s">
        <v>130</v>
      </c>
      <c r="C21" s="88" t="s">
        <v>129</v>
      </c>
      <c r="D21" s="89"/>
      <c r="E21" s="78" t="s">
        <v>134</v>
      </c>
      <c r="F21" s="71" t="s">
        <v>133</v>
      </c>
      <c r="G21" s="79" t="s">
        <v>147</v>
      </c>
      <c r="H21" s="71"/>
      <c r="I21" s="72" t="s">
        <v>150</v>
      </c>
      <c r="J21" s="107"/>
      <c r="K21" s="71"/>
      <c r="L21" s="71"/>
      <c r="M21" s="71" t="s">
        <v>133</v>
      </c>
      <c r="N21" s="108" t="s">
        <v>160</v>
      </c>
      <c r="O21" s="119"/>
      <c r="P21" s="92"/>
      <c r="Q21" s="92"/>
      <c r="R21" s="92"/>
      <c r="S21" s="92"/>
      <c r="T21" s="92"/>
      <c r="U21" s="92"/>
      <c r="V21" s="92"/>
      <c r="W21" s="92"/>
    </row>
    <row r="22" spans="12:23" ht="12.75">
      <c r="L22" s="92"/>
      <c r="M22" s="92"/>
      <c r="N22" s="92"/>
      <c r="O22" s="98" t="s">
        <v>16</v>
      </c>
      <c r="P22" s="92"/>
      <c r="Q22" s="92"/>
      <c r="R22" s="92"/>
      <c r="S22" s="92"/>
      <c r="T22" s="92"/>
      <c r="U22" s="92"/>
      <c r="V22" s="92"/>
      <c r="W22" s="92"/>
    </row>
    <row r="23" spans="12:23" ht="12.75">
      <c r="L23" s="92"/>
      <c r="M23" s="92"/>
      <c r="N23" s="92"/>
      <c r="O23" s="98" t="s">
        <v>29</v>
      </c>
      <c r="P23" s="92"/>
      <c r="Q23" s="92"/>
      <c r="R23" s="92"/>
      <c r="S23" s="92"/>
      <c r="T23" s="92"/>
      <c r="U23" s="92"/>
      <c r="V23" s="92"/>
      <c r="W23" s="92"/>
    </row>
    <row r="24" spans="12:23" ht="12.75">
      <c r="L24" s="92"/>
      <c r="M24" s="92"/>
      <c r="N24" s="92"/>
      <c r="O24" s="98" t="s">
        <v>15</v>
      </c>
      <c r="P24" s="92"/>
      <c r="Q24" s="92"/>
      <c r="R24" s="92"/>
      <c r="S24" s="92"/>
      <c r="T24" s="92"/>
      <c r="U24" s="92"/>
      <c r="V24" s="92"/>
      <c r="W24" s="92"/>
    </row>
    <row r="25" spans="12:23" ht="12.75">
      <c r="L25" s="92"/>
      <c r="M25" s="92"/>
      <c r="N25" s="92"/>
      <c r="O25" s="92"/>
      <c r="P25" s="92"/>
      <c r="Q25" s="92"/>
      <c r="R25" s="92"/>
      <c r="S25" s="92"/>
      <c r="T25" s="92"/>
      <c r="U25" s="92"/>
      <c r="V25" s="92"/>
      <c r="W25" s="92"/>
    </row>
    <row r="26" spans="3:23" ht="12.75">
      <c r="C26" s="75"/>
      <c r="D26" s="75"/>
      <c r="E26" s="75"/>
      <c r="F26" s="75"/>
      <c r="G26" s="75"/>
      <c r="H26" s="75"/>
      <c r="I26" s="75"/>
      <c r="L26" s="92"/>
      <c r="M26" s="92"/>
      <c r="N26" s="92"/>
      <c r="O26" s="92"/>
      <c r="P26" s="92"/>
      <c r="Q26" s="92"/>
      <c r="R26" s="92"/>
      <c r="S26" s="92"/>
      <c r="T26" s="92"/>
      <c r="U26" s="92"/>
      <c r="V26" s="92"/>
      <c r="W26" s="92"/>
    </row>
    <row r="27" spans="3:23" ht="12.75">
      <c r="C27" s="75"/>
      <c r="D27" s="75"/>
      <c r="E27" s="75"/>
      <c r="F27" s="75"/>
      <c r="G27" s="75"/>
      <c r="H27" s="75"/>
      <c r="I27" s="75"/>
      <c r="L27" s="92"/>
      <c r="M27" s="92"/>
      <c r="N27" s="92"/>
      <c r="O27" s="92"/>
      <c r="P27" s="92"/>
      <c r="Q27" s="92"/>
      <c r="R27" s="92"/>
      <c r="S27" s="92"/>
      <c r="T27" s="92"/>
      <c r="U27" s="92"/>
      <c r="V27" s="92"/>
      <c r="W27" s="92"/>
    </row>
    <row r="28" spans="3:23" ht="12.75">
      <c r="C28" s="75"/>
      <c r="D28" s="75"/>
      <c r="E28" s="75"/>
      <c r="F28" s="75"/>
      <c r="G28" s="75"/>
      <c r="H28" s="75"/>
      <c r="I28" s="75"/>
      <c r="L28" s="92"/>
      <c r="M28" s="92"/>
      <c r="N28" s="92"/>
      <c r="O28" s="92"/>
      <c r="P28" s="92"/>
      <c r="Q28" s="92"/>
      <c r="R28" s="92"/>
      <c r="S28" s="92"/>
      <c r="T28" s="92"/>
      <c r="U28" s="92"/>
      <c r="V28" s="92"/>
      <c r="W28" s="92"/>
    </row>
    <row r="29" spans="12:23" ht="12.75">
      <c r="L29" s="92"/>
      <c r="M29" s="92"/>
      <c r="N29" s="92"/>
      <c r="O29" s="92"/>
      <c r="P29" s="92"/>
      <c r="Q29" s="92"/>
      <c r="R29" s="92"/>
      <c r="S29" s="92"/>
      <c r="T29" s="92"/>
      <c r="U29" s="92"/>
      <c r="V29" s="92"/>
      <c r="W29" s="92"/>
    </row>
    <row r="30" spans="12:23" ht="12.75">
      <c r="L30" s="92"/>
      <c r="M30" s="92"/>
      <c r="N30" s="92"/>
      <c r="O30" s="92"/>
      <c r="P30" s="92"/>
      <c r="Q30" s="92"/>
      <c r="R30" s="92"/>
      <c r="S30" s="92"/>
      <c r="T30" s="92"/>
      <c r="U30" s="92"/>
      <c r="V30" s="92"/>
      <c r="W30" s="92"/>
    </row>
    <row r="31" spans="12:23" ht="12.75">
      <c r="L31" s="92"/>
      <c r="M31" s="92"/>
      <c r="N31" s="92"/>
      <c r="O31" s="92"/>
      <c r="P31" s="92"/>
      <c r="Q31" s="92"/>
      <c r="R31" s="92"/>
      <c r="S31" s="92"/>
      <c r="T31" s="92"/>
      <c r="U31" s="92"/>
      <c r="V31" s="92"/>
      <c r="W31" s="92"/>
    </row>
    <row r="32" spans="12:23" ht="12.75">
      <c r="L32" s="92"/>
      <c r="M32" s="92"/>
      <c r="N32" s="92"/>
      <c r="O32" s="92"/>
      <c r="P32" s="92"/>
      <c r="Q32" s="92"/>
      <c r="R32" s="92"/>
      <c r="S32" s="92"/>
      <c r="T32" s="92"/>
      <c r="U32" s="92"/>
      <c r="V32" s="92"/>
      <c r="W32" s="92"/>
    </row>
    <row r="33" spans="12:23" ht="12.75">
      <c r="L33" s="92"/>
      <c r="M33" s="92"/>
      <c r="N33" s="92"/>
      <c r="O33" s="92"/>
      <c r="P33" s="92"/>
      <c r="Q33" s="92"/>
      <c r="R33" s="92"/>
      <c r="S33" s="92"/>
      <c r="T33" s="92"/>
      <c r="U33" s="92"/>
      <c r="V33" s="92"/>
      <c r="W33" s="92"/>
    </row>
  </sheetData>
  <sheetProtection selectLockedCells="1" selectUnlockedCells="1"/>
  <mergeCells count="4">
    <mergeCell ref="A3:J3"/>
    <mergeCell ref="A1:J1"/>
    <mergeCell ref="A2:J2"/>
    <mergeCell ref="E8:O8"/>
  </mergeCells>
  <dataValidations count="3">
    <dataValidation type="list" allowBlank="1" showInputMessage="1" showErrorMessage="1" sqref="D21:D33">
      <formula1>$O$18:$O$24</formula1>
    </dataValidation>
    <dataValidation type="list" allowBlank="1" showInputMessage="1" showErrorMessage="1" sqref="D15:D20">
      <formula1>$N$13:$N$20</formula1>
    </dataValidation>
    <dataValidation type="list" allowBlank="1" showInputMessage="1" showErrorMessage="1" sqref="D10:D14">
      <formula1>$N$13:$N$18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4"/>
  <sheetViews>
    <sheetView zoomScale="140" zoomScaleNormal="140" zoomScalePageLayoutView="0" workbookViewId="0" topLeftCell="A1">
      <selection activeCell="A10" sqref="A10"/>
    </sheetView>
  </sheetViews>
  <sheetFormatPr defaultColWidth="9.140625" defaultRowHeight="12.75"/>
  <cols>
    <col min="1" max="1" width="95.421875" style="0" customWidth="1"/>
  </cols>
  <sheetData>
    <row r="1" s="25" customFormat="1" ht="20.25">
      <c r="A1" s="27" t="str">
        <f>Setup!A2</f>
        <v>CSTF</v>
      </c>
    </row>
    <row r="2" s="25" customFormat="1" ht="18">
      <c r="A2" s="28" t="str">
        <f>Setup!A5</f>
        <v>Quadrennial Review of VRR Curve Parameters</v>
      </c>
    </row>
    <row r="3" ht="18">
      <c r="A3" s="29" t="s">
        <v>18</v>
      </c>
    </row>
    <row r="6" ht="12.75">
      <c r="A6" s="30"/>
    </row>
    <row r="7" ht="30" customHeight="1">
      <c r="A7" s="59" t="s">
        <v>83</v>
      </c>
    </row>
    <row r="8" ht="30" customHeight="1">
      <c r="A8" s="58" t="s">
        <v>81</v>
      </c>
    </row>
    <row r="9" ht="30" customHeight="1">
      <c r="A9" s="58" t="s">
        <v>82</v>
      </c>
    </row>
    <row r="10" ht="30" customHeight="1">
      <c r="A10" s="31"/>
    </row>
    <row r="11" ht="30" customHeight="1">
      <c r="A11" s="31"/>
    </row>
    <row r="12" ht="30" customHeight="1">
      <c r="A12" s="31"/>
    </row>
    <row r="13" ht="30" customHeight="1">
      <c r="A13" s="31"/>
    </row>
    <row r="14" ht="30" customHeight="1">
      <c r="A14" s="31"/>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A2"/>
  <sheetViews>
    <sheetView zoomScalePageLayoutView="0" workbookViewId="0" topLeftCell="A1">
      <selection activeCell="A2" sqref="A2"/>
    </sheetView>
  </sheetViews>
  <sheetFormatPr defaultColWidth="9.140625" defaultRowHeight="12.75"/>
  <sheetData>
    <row r="2" ht="25.5">
      <c r="A2" s="5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2014-08-14T17:13:46Z</dcterms:modified>
  <cp:category/>
  <cp:version/>
  <cp:contentType/>
  <cp:contentStatus/>
</cp:coreProperties>
</file>