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0.xml" ContentType="application/vnd.openxmlformats-officedocument.spreadsheetml.externalLink+xml"/>
  <Default Extension="png" ContentType="image/png"/>
  <Override PartName="/xl/theme/theme1.xml" ContentType="application/vnd.openxmlformats-officedocument.theme+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1.xml" ContentType="application/vnd.openxmlformats-officedocument.drawing+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drawings/drawing2.xml" ContentType="application/vnd.openxmlformats-officedocument.drawing+xml"/>
  <Override PartName="/xl/worksheets/sheet12.xml" ContentType="application/vnd.openxmlformats-officedocument.spreadsheetml.worksheet+xml"/>
  <Override PartName="/xl/drawings/drawing3.xml" ContentType="application/vnd.openxmlformats-officedocument.drawing+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bookViews>
    <workbookView xWindow="-120" yWindow="-120" windowWidth="29040" windowHeight="15840" activeTab="0"/>
  </bookViews>
  <sheets>
    <sheet name="F.3a" sheetId="13" r:id="rId1"/>
    <sheet name="F.3b" sheetId="14" r:id="rId2"/>
    <sheet name="F.3c" sheetId="15" r:id="rId3"/>
    <sheet name="F.3d" sheetId="16" r:id="rId4"/>
    <sheet name="F.4" sheetId="26" r:id="rId5"/>
    <sheet name="F.14 Attachment" sheetId="23" r:id="rId6"/>
    <sheet name="F.14 Reconciliation to FF1" sheetId="24" r:id="rId7"/>
    <sheet name="F.14 FF1 Page" sheetId="25" r:id="rId8"/>
    <sheet name="F.15" sheetId="17" r:id="rId9"/>
    <sheet name="F.16" sheetId="3" r:id="rId10"/>
    <sheet name="F.18 Summary" sheetId="18" r:id="rId11"/>
    <sheet name="F.18 Q4 2019 FF1" sheetId="19" r:id="rId12"/>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s>
  <definedNames>
    <definedName name="\0" localSheetId="4">#REF!</definedName>
    <definedName name="\0">#REF!</definedName>
    <definedName name="\A" localSheetId="4">#REF!</definedName>
    <definedName name="\A">#REF!</definedName>
    <definedName name="\b" localSheetId="4">#REF!</definedName>
    <definedName name="\B">#REF!</definedName>
    <definedName name="\C" localSheetId="0">#REF!</definedName>
    <definedName name="\C" localSheetId="1">#REF!</definedName>
    <definedName name="\C" localSheetId="2">#REF!</definedName>
    <definedName name="\C">#REF!</definedName>
    <definedName name="\D" localSheetId="0">#REF!</definedName>
    <definedName name="\D" localSheetId="1">#REF!</definedName>
    <definedName name="\D" localSheetId="2">#REF!</definedName>
    <definedName name="\D">#REF!</definedName>
    <definedName name="\E" localSheetId="0">#REF!</definedName>
    <definedName name="\E" localSheetId="1">#REF!</definedName>
    <definedName name="\E" localSheetId="2">#REF!</definedName>
    <definedName name="\E">#REF!</definedName>
    <definedName name="\f">#REF!</definedName>
    <definedName name="\G">#REF!</definedName>
    <definedName name="\H">#REF!</definedName>
    <definedName name="\I">#REF!</definedName>
    <definedName name="\J">#REF!</definedName>
    <definedName name="\k">#REF!</definedName>
    <definedName name="\L">#REF!</definedName>
    <definedName name="\M" localSheetId="0">#REF!</definedName>
    <definedName name="\M" localSheetId="1">#REF!</definedName>
    <definedName name="\M" localSheetId="2">#REF!</definedName>
    <definedName name="\M" localSheetId="4">#REF!</definedName>
    <definedName name="\M">#REF!</definedName>
    <definedName name="\N">#REF!</definedName>
    <definedName name="\O">#REF!</definedName>
    <definedName name="\P" localSheetId="4">#REF!</definedName>
    <definedName name="\P">#REF!</definedName>
    <definedName name="\Q" localSheetId="0">#REF!</definedName>
    <definedName name="\Q" localSheetId="1">#REF!</definedName>
    <definedName name="\Q" localSheetId="2">#REF!</definedName>
    <definedName name="\q" localSheetId="4">#REF!</definedName>
    <definedName name="\Q">#REF!</definedName>
    <definedName name="\R" localSheetId="0">#REF!</definedName>
    <definedName name="\R" localSheetId="1">#REF!</definedName>
    <definedName name="\R" localSheetId="2">#REF!</definedName>
    <definedName name="\R" localSheetId="4">#REF!</definedName>
    <definedName name="\R">#REF!</definedName>
    <definedName name="\S" localSheetId="0">#REF!</definedName>
    <definedName name="\S" localSheetId="1">#REF!</definedName>
    <definedName name="\S" localSheetId="2">#REF!</definedName>
    <definedName name="\S" localSheetId="4">#REF!</definedName>
    <definedName name="\S">#REF!</definedName>
    <definedName name="\U" localSheetId="0">#REF!</definedName>
    <definedName name="\U" localSheetId="1">#REF!</definedName>
    <definedName name="\U" localSheetId="2">#REF!</definedName>
    <definedName name="\U" localSheetId="4">#REF!</definedName>
    <definedName name="\U">#REF!</definedName>
    <definedName name="\V" localSheetId="0">#REF!</definedName>
    <definedName name="\V" localSheetId="1">#REF!</definedName>
    <definedName name="\V" localSheetId="2">#REF!</definedName>
    <definedName name="\V">#REF!</definedName>
    <definedName name="\W" localSheetId="0">#REF!</definedName>
    <definedName name="\W" localSheetId="1">#REF!</definedName>
    <definedName name="\W" localSheetId="2">#REF!</definedName>
    <definedName name="\W">#REF!</definedName>
    <definedName name="_________________H1" localSheetId="4">{"'Metretek HTML'!$A$7:$W$42"}</definedName>
    <definedName name="_________________H1">{"'Metretek HTML'!$A$7:$W$42"}</definedName>
    <definedName name="______H1" localSheetId="4">{"'Metretek HTML'!$A$7:$W$42"}</definedName>
    <definedName name="______H1">{"'Metretek HTML'!$A$7:$W$42"}</definedName>
    <definedName name="_____DGO2003">#REF!</definedName>
    <definedName name="_____DGO2004">#REF!</definedName>
    <definedName name="_____DGO2005">#REF!</definedName>
    <definedName name="_____DGO2006">#REF!</definedName>
    <definedName name="_____DGO2007">#REF!</definedName>
    <definedName name="_____DGO2008">#REF!</definedName>
    <definedName name="_____H1" localSheetId="4">{"'Metretek HTML'!$A$7:$W$42"}</definedName>
    <definedName name="_____H1">{"'Metretek HTML'!$A$7:$W$42"}</definedName>
    <definedName name="_____je1">#REF!</definedName>
    <definedName name="_____JE124">#REF!</definedName>
    <definedName name="_____JE13">#REF!</definedName>
    <definedName name="_____je14">#REF!</definedName>
    <definedName name="_____JE147">#REF!</definedName>
    <definedName name="_____JE16">#REF!</definedName>
    <definedName name="_____JE17">#REF!</definedName>
    <definedName name="_____je2">#REF!</definedName>
    <definedName name="_____JE220">#REF!</definedName>
    <definedName name="_____JE230">#REF!</definedName>
    <definedName name="_____JE234">#REF!</definedName>
    <definedName name="_____JE236">#REF!</definedName>
    <definedName name="_____JE237">#REF!</definedName>
    <definedName name="_____JE24">#REF!</definedName>
    <definedName name="_____JE33">#REF!</definedName>
    <definedName name="____DAT1">#REF!</definedName>
    <definedName name="____DAT2">#REF!</definedName>
    <definedName name="____DAT3">#REF!</definedName>
    <definedName name="____DGO2003">#REF!</definedName>
    <definedName name="____DGO2004">#REF!</definedName>
    <definedName name="____DGO2005">#REF!</definedName>
    <definedName name="____DGO2006">#REF!</definedName>
    <definedName name="____DGO2007">#REF!</definedName>
    <definedName name="____DGO2008">#REF!</definedName>
    <definedName name="____gas2">#REF!</definedName>
    <definedName name="____gas2006">#REF!</definedName>
    <definedName name="____H1" localSheetId="4">{"'Metretek HTML'!$A$7:$W$42"}</definedName>
    <definedName name="____H1">{"'Metretek HTML'!$A$7:$W$42"}</definedName>
    <definedName name="____je1">#REF!</definedName>
    <definedName name="____JE124">#REF!</definedName>
    <definedName name="____JE13">#REF!</definedName>
    <definedName name="____je14">#REF!</definedName>
    <definedName name="____JE147">#REF!</definedName>
    <definedName name="____JE16">#REF!</definedName>
    <definedName name="____JE17">#REF!</definedName>
    <definedName name="____je2">#REF!</definedName>
    <definedName name="____JE220">#REF!</definedName>
    <definedName name="____JE230">#REF!</definedName>
    <definedName name="____JE234">#REF!</definedName>
    <definedName name="____JE236">#REF!</definedName>
    <definedName name="____JE237">#REF!</definedName>
    <definedName name="____JE24">#REF!</definedName>
    <definedName name="____JE33">#REF!</definedName>
    <definedName name="___DAT1">#REF!</definedName>
    <definedName name="___DAT10">#REF!</definedName>
    <definedName name="___DAT11">#REF!</definedName>
    <definedName name="___DAT12">#REF!</definedName>
    <definedName name="___DAT13">#REF!</definedName>
    <definedName name="___DAT14">#REF!</definedName>
    <definedName name="___DAT15">#REF!</definedName>
    <definedName name="___DAT16">#REF!</definedName>
    <definedName name="___DAT17">#REF!</definedName>
    <definedName name="___DAT18">#REF!</definedName>
    <definedName name="___DAT19">#REF!</definedName>
    <definedName name="___DAT2">#REF!</definedName>
    <definedName name="___DAT3">#REF!</definedName>
    <definedName name="___DAT4">#REF!</definedName>
    <definedName name="___DAT5">#REF!</definedName>
    <definedName name="___DAT6">#REF!</definedName>
    <definedName name="___DAT7">#REF!</definedName>
    <definedName name="___DAT8">#REF!</definedName>
    <definedName name="___DAT9">#REF!</definedName>
    <definedName name="___DGO2003">#REF!</definedName>
    <definedName name="___DGO2004">#REF!</definedName>
    <definedName name="___DGO2005">#REF!</definedName>
    <definedName name="___DGO2006">#REF!</definedName>
    <definedName name="___DGO2007">#REF!</definedName>
    <definedName name="___DGO2008">#REF!</definedName>
    <definedName name="___gas2">#REF!</definedName>
    <definedName name="___gas2006">#REF!</definedName>
    <definedName name="___H1" localSheetId="4">{"'Metretek HTML'!$A$7:$W$42"}</definedName>
    <definedName name="___H1">{"'Metretek HTML'!$A$7:$W$42"}</definedName>
    <definedName name="___je1">#REF!</definedName>
    <definedName name="___JE124">#REF!</definedName>
    <definedName name="___JE13">#REF!</definedName>
    <definedName name="___je14">#REF!</definedName>
    <definedName name="___JE147">#REF!</definedName>
    <definedName name="___JE16">#REF!</definedName>
    <definedName name="___JE17">#REF!</definedName>
    <definedName name="___je2">#REF!</definedName>
    <definedName name="___JE220">#REF!</definedName>
    <definedName name="___JE230">#REF!</definedName>
    <definedName name="___JE234">#REF!</definedName>
    <definedName name="___JE236">#REF!</definedName>
    <definedName name="___JE237">#REF!</definedName>
    <definedName name="___JE24">#REF!</definedName>
    <definedName name="___JE33">#REF!</definedName>
    <definedName name="___New2">#REF!</definedName>
    <definedName name="___New3">#REF!</definedName>
    <definedName name="___New4">#REF!</definedName>
    <definedName name="___PG1">#REF!</definedName>
    <definedName name="___PG2">#REF!</definedName>
    <definedName name="___PG3">#REF!</definedName>
    <definedName name="___PG4">#REF!</definedName>
    <definedName name="___PG5">#REF!</definedName>
    <definedName name="___PG6">#REF!</definedName>
    <definedName name="___PG7">#REF!</definedName>
    <definedName name="___PG8">#REF!</definedName>
    <definedName name="___SUM282">#REF!</definedName>
    <definedName name="__123Graph_B" hidden="1">#REF!</definedName>
    <definedName name="__123Graph_D" hidden="1">#REF!</definedName>
    <definedName name="__DAT1">#REF!</definedName>
    <definedName name="__DAT10">#REF!</definedName>
    <definedName name="__DAT1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_DGO2003">#REF!</definedName>
    <definedName name="__DGO2004">#REF!</definedName>
    <definedName name="__DGO2005">#REF!</definedName>
    <definedName name="__DGO2006">#REF!</definedName>
    <definedName name="__DGO2007">#REF!</definedName>
    <definedName name="__DGO2008">#REF!</definedName>
    <definedName name="__gas2">#REF!</definedName>
    <definedName name="__gas2006">#REF!</definedName>
    <definedName name="__H1" localSheetId="4">{"'Metretek HTML'!$A$7:$W$42"}</definedName>
    <definedName name="__H1">{"'Metretek HTML'!$A$7:$W$42"}</definedName>
    <definedName name="__je1">#REF!</definedName>
    <definedName name="__JE124">#REF!</definedName>
    <definedName name="__JE13">#REF!</definedName>
    <definedName name="__je14">#REF!</definedName>
    <definedName name="__JE147">#REF!</definedName>
    <definedName name="__JE16">#REF!</definedName>
    <definedName name="__JE17">#REF!</definedName>
    <definedName name="__je2">#REF!</definedName>
    <definedName name="__JE220">#REF!</definedName>
    <definedName name="__JE230">#REF!</definedName>
    <definedName name="__JE234">#REF!</definedName>
    <definedName name="__JE236">#REF!</definedName>
    <definedName name="__JE237">#REF!</definedName>
    <definedName name="__JE24">#REF!</definedName>
    <definedName name="__JE33">#REF!</definedName>
    <definedName name="__New2">#REF!</definedName>
    <definedName name="__New3">#REF!</definedName>
    <definedName name="__New4">#REF!</definedName>
    <definedName name="__PG1">#REF!</definedName>
    <definedName name="__PG2">#REF!</definedName>
    <definedName name="__PG3">#REF!</definedName>
    <definedName name="__PG4">#REF!</definedName>
    <definedName name="__PG5">#REF!</definedName>
    <definedName name="__PG6">#REF!</definedName>
    <definedName name="__PG7">#REF!</definedName>
    <definedName name="__PG8">#REF!</definedName>
    <definedName name="__SUM282">#REF!</definedName>
    <definedName name="_1_0_0_K" hidden="1">#REF!</definedName>
    <definedName name="_11_0_0_K" hidden="1">#REF!</definedName>
    <definedName name="_16_0_0_S" hidden="1">#REF!</definedName>
    <definedName name="_17_223">#REF!</definedName>
    <definedName name="_18_0_0_S" hidden="1">#REF!</definedName>
    <definedName name="_1JE220_WP">#REF!</definedName>
    <definedName name="_1K" hidden="1">#REF!</definedName>
    <definedName name="_2_0_0_S" hidden="1">#REF!</definedName>
    <definedName name="_20_MWS" localSheetId="0">#REF!</definedName>
    <definedName name="_20_MWS" localSheetId="1">#REF!</definedName>
    <definedName name="_20_MWS" localSheetId="2">#REF!</definedName>
    <definedName name="_20_MWS">#REF!</definedName>
    <definedName name="_21_MWS" localSheetId="0">#REF!</definedName>
    <definedName name="_21_MWS" localSheetId="1">#REF!</definedName>
    <definedName name="_21_MWS" localSheetId="2">#REF!</definedName>
    <definedName name="_21_MWS">#REF!</definedName>
    <definedName name="_23_MWS" localSheetId="0">#REF!</definedName>
    <definedName name="_23_MWS" localSheetId="1">#REF!</definedName>
    <definedName name="_23_MWS" localSheetId="2">#REF!</definedName>
    <definedName name="_23_MWS">#REF!</definedName>
    <definedName name="_24_MWS" localSheetId="0">#REF!</definedName>
    <definedName name="_24_MWS" localSheetId="1">#REF!</definedName>
    <definedName name="_24_MWS" localSheetId="2">#REF!</definedName>
    <definedName name="_24_MWS">#REF!</definedName>
    <definedName name="_2JE220_WP">#REF!</definedName>
    <definedName name="_2K" localSheetId="0" hidden="1">#REF!</definedName>
    <definedName name="_2K" localSheetId="1" hidden="1">#REF!</definedName>
    <definedName name="_2K" localSheetId="2" hidden="1">#REF!</definedName>
    <definedName name="_2K" hidden="1">#REF!</definedName>
    <definedName name="_2QTR">#REF!</definedName>
    <definedName name="_2S" hidden="1">#REF!</definedName>
    <definedName name="_3_">#REF!</definedName>
    <definedName name="_3_223">#REF!</definedName>
    <definedName name="_35_MWS" localSheetId="0">#REF!</definedName>
    <definedName name="_35_MWS" localSheetId="1">#REF!</definedName>
    <definedName name="_35_MWS" localSheetId="2">#REF!</definedName>
    <definedName name="_35_MWS">#REF!</definedName>
    <definedName name="_3K" hidden="1">#REF!</definedName>
    <definedName name="_40_MWS" localSheetId="0">#REF!</definedName>
    <definedName name="_40_MWS" localSheetId="1">#REF!</definedName>
    <definedName name="_40_MWS" localSheetId="2">#REF!</definedName>
    <definedName name="_40_MWS">#REF!</definedName>
    <definedName name="_45_MWS" localSheetId="0">#REF!</definedName>
    <definedName name="_45_MWS" localSheetId="1">#REF!</definedName>
    <definedName name="_45_MWS" localSheetId="2">#REF!</definedName>
    <definedName name="_45_MWS">#REF!</definedName>
    <definedName name="_4JE220_WP">#REF!</definedName>
    <definedName name="_4S" localSheetId="0" hidden="1">#REF!</definedName>
    <definedName name="_4S" localSheetId="1" hidden="1">#REF!</definedName>
    <definedName name="_4S" localSheetId="2" hidden="1">#REF!</definedName>
    <definedName name="_4S" hidden="1">#REF!</definedName>
    <definedName name="_50_MWS" localSheetId="0">#REF!</definedName>
    <definedName name="_50_MWS" localSheetId="1">#REF!</definedName>
    <definedName name="_50_MWS" localSheetId="2">#REF!</definedName>
    <definedName name="_50_MWS">#REF!</definedName>
    <definedName name="_55_MWS" localSheetId="0">#REF!</definedName>
    <definedName name="_55_MWS" localSheetId="1">#REF!</definedName>
    <definedName name="_55_MWS" localSheetId="2">#REF!</definedName>
    <definedName name="_55_MWS">#REF!</definedName>
    <definedName name="_6532">#REF!</definedName>
    <definedName name="_6533">#REF!</definedName>
    <definedName name="_6543">#REF!</definedName>
    <definedName name="_6S" hidden="1">#REF!</definedName>
    <definedName name="_88TOTALS">#REF!</definedName>
    <definedName name="_agr100101">#REF!</definedName>
    <definedName name="_agr100102">#REF!</definedName>
    <definedName name="_agr100103">#REF!</definedName>
    <definedName name="_agr101102">#REF!</definedName>
    <definedName name="_agr101103">#REF!</definedName>
    <definedName name="_agr102103">#REF!</definedName>
    <definedName name="_agr8590">#REF!</definedName>
    <definedName name="_agr8691">#REF!</definedName>
    <definedName name="_agr8792">#REF!</definedName>
    <definedName name="_agr8893">#REF!</definedName>
    <definedName name="_agr8994">#REF!</definedName>
    <definedName name="_agr9095">#REF!</definedName>
    <definedName name="_agr9196">#REF!</definedName>
    <definedName name="_agr9297">#REF!</definedName>
    <definedName name="_agr9398">#REF!</definedName>
    <definedName name="_agr9499">#REF!</definedName>
    <definedName name="_agr95100">#REF!</definedName>
    <definedName name="_agr9599">#REF!</definedName>
    <definedName name="_agr96100">#REF!</definedName>
    <definedName name="_agr96101">#REF!</definedName>
    <definedName name="_agr9699">#REF!</definedName>
    <definedName name="_agr97100">#REF!</definedName>
    <definedName name="_agr97101">#REF!</definedName>
    <definedName name="_agr97102">#REF!</definedName>
    <definedName name="_agr9799">#REF!</definedName>
    <definedName name="_agr98100">#REF!</definedName>
    <definedName name="_agr98101">#REF!</definedName>
    <definedName name="_agr98102">#REF!</definedName>
    <definedName name="_agr98103">#REF!</definedName>
    <definedName name="_agr9899">#REF!</definedName>
    <definedName name="_agr99100">#REF!</definedName>
    <definedName name="_agr99101">#REF!</definedName>
    <definedName name="_agr99102">#REF!</definedName>
    <definedName name="_agr99103">#REF!</definedName>
    <definedName name="_ALT_PPONU_D__Q">#REF!</definedName>
    <definedName name="_cal1">#REF!</definedName>
    <definedName name="_cal2">#REF!</definedName>
    <definedName name="_cal3">#REF!</definedName>
    <definedName name="_cal4">#REF!</definedName>
    <definedName name="_cal5">#REF!</definedName>
    <definedName name="_cal6">#REF!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DGO2003">#REF!</definedName>
    <definedName name="_DGO2004">#REF!</definedName>
    <definedName name="_DGO2005">#REF!</definedName>
    <definedName name="_DGO2006">#REF!</definedName>
    <definedName name="_DGO2007">#REF!</definedName>
    <definedName name="_DGO2008">#REF!</definedName>
    <definedName name="_ety90">#REF!</definedName>
    <definedName name="_ety91">#REF!</definedName>
    <definedName name="_ety92">#REF!</definedName>
    <definedName name="_ety93">#REF!</definedName>
    <definedName name="_ety94">#REF!</definedName>
    <definedName name="_ety95">#REF!</definedName>
    <definedName name="_ety96">#REF!</definedName>
    <definedName name="_ety97">#REF!</definedName>
    <definedName name="_ety98">#REF!</definedName>
    <definedName name="_ety99">#REF!</definedName>
    <definedName name="_fbp100">#REF!</definedName>
    <definedName name="_fbp101">#REF!</definedName>
    <definedName name="_fbp102">#REF!</definedName>
    <definedName name="_fbp103">#REF!</definedName>
    <definedName name="_fbp90">#REF!</definedName>
    <definedName name="_fbp91">#REF!</definedName>
    <definedName name="_fbp92">#REF!</definedName>
    <definedName name="_fbp93">#REF!</definedName>
    <definedName name="_fbp94">#REF!</definedName>
    <definedName name="_fbp95">#REF!</definedName>
    <definedName name="_fbp96">#REF!</definedName>
    <definedName name="_fbp97">#REF!</definedName>
    <definedName name="_fbp98">#REF!</definedName>
    <definedName name="_fbp99">#REF!</definedName>
    <definedName name="_FEB01" localSheetId="0" hidden="1">{#N/A,#N/A,FALSE,"EMPPAY"}</definedName>
    <definedName name="_FEB01" localSheetId="1" hidden="1">{#N/A,#N/A,FALSE,"EMPPAY"}</definedName>
    <definedName name="_FEB01" localSheetId="2" hidden="1">{#N/A,#N/A,FALSE,"EMPPAY"}</definedName>
    <definedName name="_FEB01" localSheetId="4" hidden="1">{#N/A,#N/A,FALSE,"EMPPAY"}</definedName>
    <definedName name="_FEB01" hidden="1">{#N/A,#N/A,FALSE,"EMPPAY"}</definedName>
    <definedName name="_FED179">#REF!</definedName>
    <definedName name="_Fill" localSheetId="0" hidden="1">#REF!</definedName>
    <definedName name="_Fill" localSheetId="1" hidden="1">#REF!</definedName>
    <definedName name="_Fill" localSheetId="2" hidden="1">#REF!</definedName>
    <definedName name="_Fill" localSheetId="4" hidden="1">#REF!</definedName>
    <definedName name="_Fill" hidden="1">#REF!</definedName>
    <definedName name="_gas2">#REF!</definedName>
    <definedName name="_gas2006">#REF!</definedName>
    <definedName name="_H1" localSheetId="4">{"'Metretek HTML'!$A$7:$W$42"}</definedName>
    <definedName name="_H1">{"'Metretek HTML'!$A$7:$W$42"}</definedName>
    <definedName name="_JAN01" localSheetId="0" hidden="1">{#N/A,#N/A,FALSE,"EMPPAY"}</definedName>
    <definedName name="_JAN01" localSheetId="1" hidden="1">{#N/A,#N/A,FALSE,"EMPPAY"}</definedName>
    <definedName name="_JAN01" localSheetId="2" hidden="1">{#N/A,#N/A,FALSE,"EMPPAY"}</definedName>
    <definedName name="_JAN01" localSheetId="4" hidden="1">{#N/A,#N/A,FALSE,"EMPPAY"}</definedName>
    <definedName name="_JAN01" hidden="1">{#N/A,#N/A,FALSE,"EMPPAY"}</definedName>
    <definedName name="_JAN2001" localSheetId="0" hidden="1">{#N/A,#N/A,FALSE,"EMPPAY"}</definedName>
    <definedName name="_JAN2001" localSheetId="1" hidden="1">{#N/A,#N/A,FALSE,"EMPPAY"}</definedName>
    <definedName name="_JAN2001" localSheetId="2" hidden="1">{#N/A,#N/A,FALSE,"EMPPAY"}</definedName>
    <definedName name="_JAN2001" localSheetId="4" hidden="1">{#N/A,#N/A,FALSE,"EMPPAY"}</definedName>
    <definedName name="_JAN2001" hidden="1">{#N/A,#N/A,FALSE,"EMPPAY"}</definedName>
    <definedName name="_je1">#REF!</definedName>
    <definedName name="_JE124">#REF!</definedName>
    <definedName name="_JE13">#REF!</definedName>
    <definedName name="_je14">#REF!</definedName>
    <definedName name="_JE147">#REF!</definedName>
    <definedName name="_JE16">#REF!</definedName>
    <definedName name="_JE17">#REF!</definedName>
    <definedName name="_je2">#REF!</definedName>
    <definedName name="_JE220">#REF!</definedName>
    <definedName name="_JE230">#REF!</definedName>
    <definedName name="_JE234">#REF!</definedName>
    <definedName name="_JE236">#REF!</definedName>
    <definedName name="_JE237">#REF!</definedName>
    <definedName name="_JE24">#REF!</definedName>
    <definedName name="_JE33">#REF!</definedName>
    <definedName name="_Key1" localSheetId="0" hidden="1">#REF!</definedName>
    <definedName name="_Key1" localSheetId="1" hidden="1">#REF!</definedName>
    <definedName name="_Key1" localSheetId="2" hidden="1">#REF!</definedName>
    <definedName name="_Key1" localSheetId="4" hidden="1">#REF!</definedName>
    <definedName name="_Key1" hidden="1">#REF!</definedName>
    <definedName name="_Key2" localSheetId="4" hidden="1">#REF!</definedName>
    <definedName name="_Key2" hidden="1">#REF!</definedName>
    <definedName name="_New2">#REF!</definedName>
    <definedName name="_New3">#REF!</definedName>
    <definedName name="_New4">#REF!</definedName>
    <definedName name="_Order1" localSheetId="0" hidden="1">255</definedName>
    <definedName name="_Order1" localSheetId="1" hidden="1">255</definedName>
    <definedName name="_Order1" localSheetId="2" hidden="1">255</definedName>
    <definedName name="_Order1" localSheetId="4" hidden="1">255</definedName>
    <definedName name="_Order1" hidden="1">0</definedName>
    <definedName name="_Order2" localSheetId="4" hidden="1">255</definedName>
    <definedName name="_Order2" hidden="1">0</definedName>
    <definedName name="_p.choice">#REF!</definedName>
    <definedName name="_PG1">#REF!</definedName>
    <definedName name="_PG2">#REF!</definedName>
    <definedName name="_PG3">#REF!</definedName>
    <definedName name="_PG4">#REF!</definedName>
    <definedName name="_PG5">#REF!</definedName>
    <definedName name="_PG6">#REF!</definedName>
    <definedName name="_PG7">#REF!</definedName>
    <definedName name="_PG8">#REF!</definedName>
    <definedName name="_qre84100">#REF!</definedName>
    <definedName name="_qre84101">#REF!</definedName>
    <definedName name="_qre84102">#REF!</definedName>
    <definedName name="_qre84103">#REF!</definedName>
    <definedName name="_qre8499">#REF!</definedName>
    <definedName name="_qre85100">#REF!</definedName>
    <definedName name="_qre85101">#REF!</definedName>
    <definedName name="_qre85102">#REF!</definedName>
    <definedName name="_qre85103">#REF!</definedName>
    <definedName name="_qre8599">#REF!</definedName>
    <definedName name="_qre86100">#REF!</definedName>
    <definedName name="_qre86101">#REF!</definedName>
    <definedName name="_qre86102">#REF!</definedName>
    <definedName name="_qre86103">#REF!</definedName>
    <definedName name="_qre8699">#REF!</definedName>
    <definedName name="_qre87100">#REF!</definedName>
    <definedName name="_qre87101">#REF!</definedName>
    <definedName name="_qre87102">#REF!</definedName>
    <definedName name="_qre87103">#REF!</definedName>
    <definedName name="_qre8799">#REF!</definedName>
    <definedName name="_qre88100">#REF!</definedName>
    <definedName name="_qre88101">#REF!</definedName>
    <definedName name="_qre88102">#REF!</definedName>
    <definedName name="_qre88103">#REF!</definedName>
    <definedName name="_qre8899">#REF!</definedName>
    <definedName name="_Regression_Int">1</definedName>
    <definedName name="_ryr56565" localSheetId="0" hidden="1">{#N/A,#N/A,FALSE,"Monthly SAIFI";#N/A,#N/A,FALSE,"Yearly SAIFI";#N/A,#N/A,FALSE,"Monthly CAIDI";#N/A,#N/A,FALSE,"Yearly CAIDI";#N/A,#N/A,FALSE,"Monthly SAIDI";#N/A,#N/A,FALSE,"Yearly SAIDI";#N/A,#N/A,FALSE,"Monthly MAIFI";#N/A,#N/A,FALSE,"Yearly MAIFI";#N/A,#N/A,FALSE,"Monthly Cust &gt;=4 Int"}</definedName>
    <definedName name="_ryr56565" localSheetId="1" hidden="1">{#N/A,#N/A,FALSE,"Monthly SAIFI";#N/A,#N/A,FALSE,"Yearly SAIFI";#N/A,#N/A,FALSE,"Monthly CAIDI";#N/A,#N/A,FALSE,"Yearly CAIDI";#N/A,#N/A,FALSE,"Monthly SAIDI";#N/A,#N/A,FALSE,"Yearly SAIDI";#N/A,#N/A,FALSE,"Monthly MAIFI";#N/A,#N/A,FALSE,"Yearly MAIFI";#N/A,#N/A,FALSE,"Monthly Cust &gt;=4 Int"}</definedName>
    <definedName name="_ryr56565" localSheetId="2" hidden="1">{#N/A,#N/A,FALSE,"Monthly SAIFI";#N/A,#N/A,FALSE,"Yearly SAIFI";#N/A,#N/A,FALSE,"Monthly CAIDI";#N/A,#N/A,FALSE,"Yearly CAIDI";#N/A,#N/A,FALSE,"Monthly SAIDI";#N/A,#N/A,FALSE,"Yearly SAIDI";#N/A,#N/A,FALSE,"Monthly MAIFI";#N/A,#N/A,FALSE,"Yearly MAIFI";#N/A,#N/A,FALSE,"Monthly Cust &gt;=4 Int"}</definedName>
    <definedName name="_ryr56565" localSheetId="4" hidden="1">{#N/A,#N/A,FALSE,"Monthly SAIFI";#N/A,#N/A,FALSE,"Yearly SAIFI";#N/A,#N/A,FALSE,"Monthly CAIDI";#N/A,#N/A,FALSE,"Yearly CAIDI";#N/A,#N/A,FALSE,"Monthly SAIDI";#N/A,#N/A,FALSE,"Yearly SAIDI";#N/A,#N/A,FALSE,"Monthly MAIFI";#N/A,#N/A,FALSE,"Yearly MAIFI";#N/A,#N/A,FALSE,"Monthly Cust &gt;=4 Int"}</definedName>
    <definedName name="_ryr56565" hidden="1">{#N/A,#N/A,FALSE,"Monthly SAIFI";#N/A,#N/A,FALSE,"Yearly SAIFI";#N/A,#N/A,FALSE,"Monthly CAIDI";#N/A,#N/A,FALSE,"Yearly CAIDI";#N/A,#N/A,FALSE,"Monthly SAIDI";#N/A,#N/A,FALSE,"Yearly SAIDI";#N/A,#N/A,FALSE,"Monthly MAIFI";#N/A,#N/A,FALSE,"Yearly MAIFI";#N/A,#N/A,FALSE,"Monthly Cust &gt;=4 Int"}</definedName>
    <definedName name="_Sort" localSheetId="0" hidden="1">#REF!</definedName>
    <definedName name="_Sort" localSheetId="1" hidden="1">#REF!</definedName>
    <definedName name="_Sort" localSheetId="2" hidden="1">#REF!</definedName>
    <definedName name="_Sort" hidden="1">#REF!</definedName>
    <definedName name="_sr01">#REF!</definedName>
    <definedName name="_sr02">#REF!</definedName>
    <definedName name="_sr03">#REF!</definedName>
    <definedName name="_sr90">#REF!</definedName>
    <definedName name="_sr91">#REF!</definedName>
    <definedName name="_sr92">#REF!</definedName>
    <definedName name="_sr93">#REF!</definedName>
    <definedName name="_sr94">#REF!</definedName>
    <definedName name="_sr95">#REF!</definedName>
    <definedName name="_sr96">#REF!</definedName>
    <definedName name="_sr97">#REF!</definedName>
    <definedName name="_sr98">#REF!</definedName>
    <definedName name="_sr99">#REF!</definedName>
    <definedName name="_sty90">#REF!</definedName>
    <definedName name="_sty91">#REF!</definedName>
    <definedName name="_sty92">#REF!</definedName>
    <definedName name="_sty93">#REF!</definedName>
    <definedName name="_sty94">#REF!</definedName>
    <definedName name="_sty95">#REF!</definedName>
    <definedName name="_sty96">#REF!</definedName>
    <definedName name="_sty97">#REF!</definedName>
    <definedName name="_sty98">#REF!</definedName>
    <definedName name="_sty99">#REF!</definedName>
    <definedName name="_SUM282">#REF!</definedName>
    <definedName name="_SUM3">#REF!</definedName>
    <definedName name="_SUM4">#REF!</definedName>
    <definedName name="_tqc100">#REF!</definedName>
    <definedName name="_tqc101">#REF!</definedName>
    <definedName name="_tqc102">#REF!</definedName>
    <definedName name="_tqc103">#REF!</definedName>
    <definedName name="_tqc99">#REF!</definedName>
    <definedName name="_tql100">#REF!</definedName>
    <definedName name="_tql101">#REF!</definedName>
    <definedName name="_tql102">#REF!</definedName>
    <definedName name="_tql103">#REF!</definedName>
    <definedName name="_tql99">#REF!</definedName>
    <definedName name="_tqs100">#REF!</definedName>
    <definedName name="_tqs101">#REF!</definedName>
    <definedName name="_tqs102">#REF!</definedName>
    <definedName name="_tqs103">#REF!</definedName>
    <definedName name="_tqs99">#REF!</definedName>
    <definedName name="A" localSheetId="0" hidden="1">{#N/A,#N/A,FALSE,"EMPPAY"}</definedName>
    <definedName name="A" localSheetId="1" hidden="1">{#N/A,#N/A,FALSE,"EMPPAY"}</definedName>
    <definedName name="A" localSheetId="2" hidden="1">{#N/A,#N/A,FALSE,"EMPPAY"}</definedName>
    <definedName name="A" localSheetId="4">#REF!</definedName>
    <definedName name="a" hidden="1">{#N/A,#N/A,FALSE,"Monthly SAIFI";#N/A,#N/A,FALSE,"Yearly SAIFI";#N/A,#N/A,FALSE,"Monthly CAIDI";#N/A,#N/A,FALSE,"Yearly CAIDI";#N/A,#N/A,FALSE,"Monthly SAIDI";#N/A,#N/A,FALSE,"Yearly SAIDI";#N/A,#N/A,FALSE,"Monthly MAIFI";#N/A,#N/A,FALSE,"Yearly MAIFI";#N/A,#N/A,FALSE,"Monthly Cust &gt;=4 Int"}</definedName>
    <definedName name="AA">#REF!</definedName>
    <definedName name="AA.print">#REF!</definedName>
    <definedName name="aaa" localSheetId="0" hidden="1">{#N/A,#N/A,FALSE,"O&amp;M by processes";#N/A,#N/A,FALSE,"Elec Act vs Bud";#N/A,#N/A,FALSE,"G&amp;A";#N/A,#N/A,FALSE,"BGS";#N/A,#N/A,FALSE,"Res Cost"}</definedName>
    <definedName name="aaa" localSheetId="1" hidden="1">{#N/A,#N/A,FALSE,"O&amp;M by processes";#N/A,#N/A,FALSE,"Elec Act vs Bud";#N/A,#N/A,FALSE,"G&amp;A";#N/A,#N/A,FALSE,"BGS";#N/A,#N/A,FALSE,"Res Cost"}</definedName>
    <definedName name="aaa" localSheetId="2" hidden="1">{#N/A,#N/A,FALSE,"O&amp;M by processes";#N/A,#N/A,FALSE,"Elec Act vs Bud";#N/A,#N/A,FALSE,"G&amp;A";#N/A,#N/A,FALSE,"BGS";#N/A,#N/A,FALSE,"Res Cost"}</definedName>
    <definedName name="aaa" localSheetId="4" hidden="1">{#N/A,#N/A,FALSE,"O&amp;M by processes";#N/A,#N/A,FALSE,"Elec Act vs Bud";#N/A,#N/A,FALSE,"G&amp;A";#N/A,#N/A,FALSE,"BGS";#N/A,#N/A,FALSE,"Res Cost"}</definedName>
    <definedName name="aaa" hidden="1">{#N/A,#N/A,FALSE,"O&amp;M by processes";#N/A,#N/A,FALSE,"Elec Act vs Bud";#N/A,#N/A,FALSE,"G&amp;A";#N/A,#N/A,FALSE,"BGS";#N/A,#N/A,FALSE,"Res Cost"}</definedName>
    <definedName name="aaaaaaaaaaaaaaa" localSheetId="0" hidden="1">{#N/A,#N/A,FALSE,"O&amp;M by processes";#N/A,#N/A,FALSE,"Elec Act vs Bud";#N/A,#N/A,FALSE,"G&amp;A";#N/A,#N/A,FALSE,"BGS";#N/A,#N/A,FALSE,"Res Cost"}</definedName>
    <definedName name="aaaaaaaaaaaaaaa" localSheetId="1" hidden="1">{#N/A,#N/A,FALSE,"O&amp;M by processes";#N/A,#N/A,FALSE,"Elec Act vs Bud";#N/A,#N/A,FALSE,"G&amp;A";#N/A,#N/A,FALSE,"BGS";#N/A,#N/A,FALSE,"Res Cost"}</definedName>
    <definedName name="aaaaaaaaaaaaaaa" localSheetId="2" hidden="1">{#N/A,#N/A,FALSE,"O&amp;M by processes";#N/A,#N/A,FALSE,"Elec Act vs Bud";#N/A,#N/A,FALSE,"G&amp;A";#N/A,#N/A,FALSE,"BGS";#N/A,#N/A,FALSE,"Res Cost"}</definedName>
    <definedName name="aaaaaaaaaaaaaaa" localSheetId="4" hidden="1">{#N/A,#N/A,FALSE,"O&amp;M by processes";#N/A,#N/A,FALSE,"Elec Act vs Bud";#N/A,#N/A,FALSE,"G&amp;A";#N/A,#N/A,FALSE,"BGS";#N/A,#N/A,FALSE,"Res Cost"}</definedName>
    <definedName name="aaaaaaaaaaaaaaa" hidden="1">{#N/A,#N/A,FALSE,"O&amp;M by processes";#N/A,#N/A,FALSE,"Elec Act vs Bud";#N/A,#N/A,FALSE,"G&amp;A";#N/A,#N/A,FALSE,"BGS";#N/A,#N/A,FALSE,"Res Cost"}</definedName>
    <definedName name="ab" localSheetId="4">{"'Metretek HTML'!$A$7:$W$42"}</definedName>
    <definedName name="ab">{"'Metretek HTML'!$A$7:$W$42"}</definedName>
    <definedName name="AB.print">#REF!</definedName>
    <definedName name="AC" localSheetId="4">#REF!</definedName>
    <definedName name="ac" hidden="1">{#N/A,#N/A,FALSE,"Monthly SAIFI";#N/A,#N/A,FALSE,"Yearly SAIFI";#N/A,#N/A,FALSE,"Monthly CAIDI";#N/A,#N/A,FALSE,"Yearly CAIDI";#N/A,#N/A,FALSE,"Monthly SAIDI";#N/A,#N/A,FALSE,"Yearly SAIDI";#N/A,#N/A,FALSE,"Monthly MAIFI";#N/A,#N/A,FALSE,"Yearly MAIFI";#N/A,#N/A,FALSE,"Monthly Cust &gt;=4 Int"}</definedName>
    <definedName name="AC_282">#REF!</definedName>
    <definedName name="Accounts_Payable">#REF!</definedName>
    <definedName name="Accounts_Receivable">#REF!</definedName>
    <definedName name="Accounts_Receivable_Customer___Net">#REF!</definedName>
    <definedName name="Accrued_Interest_Payable">#REF!</definedName>
    <definedName name="Accrued_Payroll">#REF!</definedName>
    <definedName name="Accrued_Unbilled_Revenue">#REF!</definedName>
    <definedName name="Accrued_Unbilled_Revenues">#REF!</definedName>
    <definedName name="acct281">#REF!</definedName>
    <definedName name="ACCTG_SERV" localSheetId="0">#REF!</definedName>
    <definedName name="ACCTG_SERV" localSheetId="1">#REF!</definedName>
    <definedName name="ACCTG_SERV" localSheetId="2">#REF!</definedName>
    <definedName name="ACCTG_SERV">#REF!</definedName>
    <definedName name="Accum._Other_Comprehensive_Income">#REF!</definedName>
    <definedName name="ACQ">#REF!</definedName>
    <definedName name="ACRS">#REF!</definedName>
    <definedName name="Active1">#REF!</definedName>
    <definedName name="Active2">#REF!</definedName>
    <definedName name="adds2008">#REF!</definedName>
    <definedName name="adfsadfds" localSheetId="0" hidden="1">{#N/A,#N/A,FALSE,"Monthly SAIFI";#N/A,#N/A,FALSE,"Yearly SAIFI";#N/A,#N/A,FALSE,"Monthly CAIDI";#N/A,#N/A,FALSE,"Yearly CAIDI";#N/A,#N/A,FALSE,"Monthly SAIDI";#N/A,#N/A,FALSE,"Yearly SAIDI";#N/A,#N/A,FALSE,"Monthly MAIFI";#N/A,#N/A,FALSE,"Yearly MAIFI";#N/A,#N/A,FALSE,"Monthly Cust &gt;=4 Int"}</definedName>
    <definedName name="adfsadfds" localSheetId="1" hidden="1">{#N/A,#N/A,FALSE,"Monthly SAIFI";#N/A,#N/A,FALSE,"Yearly SAIFI";#N/A,#N/A,FALSE,"Monthly CAIDI";#N/A,#N/A,FALSE,"Yearly CAIDI";#N/A,#N/A,FALSE,"Monthly SAIDI";#N/A,#N/A,FALSE,"Yearly SAIDI";#N/A,#N/A,FALSE,"Monthly MAIFI";#N/A,#N/A,FALSE,"Yearly MAIFI";#N/A,#N/A,FALSE,"Monthly Cust &gt;=4 Int"}</definedName>
    <definedName name="adfsadfds" localSheetId="2" hidden="1">{#N/A,#N/A,FALSE,"Monthly SAIFI";#N/A,#N/A,FALSE,"Yearly SAIFI";#N/A,#N/A,FALSE,"Monthly CAIDI";#N/A,#N/A,FALSE,"Yearly CAIDI";#N/A,#N/A,FALSE,"Monthly SAIDI";#N/A,#N/A,FALSE,"Yearly SAIDI";#N/A,#N/A,FALSE,"Monthly MAIFI";#N/A,#N/A,FALSE,"Yearly MAIFI";#N/A,#N/A,FALSE,"Monthly Cust &gt;=4 Int"}</definedName>
    <definedName name="adfsadfds" localSheetId="4" hidden="1">{#N/A,#N/A,FALSE,"Monthly SAIFI";#N/A,#N/A,FALSE,"Yearly SAIFI";#N/A,#N/A,FALSE,"Monthly CAIDI";#N/A,#N/A,FALSE,"Yearly CAIDI";#N/A,#N/A,FALSE,"Monthly SAIDI";#N/A,#N/A,FALSE,"Yearly SAIDI";#N/A,#N/A,FALSE,"Monthly MAIFI";#N/A,#N/A,FALSE,"Yearly MAIFI";#N/A,#N/A,FALSE,"Monthly Cust &gt;=4 Int"}</definedName>
    <definedName name="adfsadfds" hidden="1">{#N/A,#N/A,FALSE,"Monthly SAIFI";#N/A,#N/A,FALSE,"Yearly SAIFI";#N/A,#N/A,FALSE,"Monthly CAIDI";#N/A,#N/A,FALSE,"Yearly CAIDI";#N/A,#N/A,FALSE,"Monthly SAIDI";#N/A,#N/A,FALSE,"Yearly SAIDI";#N/A,#N/A,FALSE,"Monthly MAIFI";#N/A,#N/A,FALSE,"Yearly MAIFI";#N/A,#N/A,FALSE,"Monthly Cust &gt;=4 Int"}</definedName>
    <definedName name="Adjustments_to_Reconcile_Net_Income_to_Net_Cash">#REF!</definedName>
    <definedName name="Admin___Other_Labor_included_in_O_M">#REF!</definedName>
    <definedName name="ads">#REF!</definedName>
    <definedName name="Affiliate_Interest_Expense__Revenue">#REF!</definedName>
    <definedName name="AFUDC_Credit_Interest_Capitalized">#REF!</definedName>
    <definedName name="AG1_01">#REF!</definedName>
    <definedName name="AG1_01B">#REF!</definedName>
    <definedName name="AG2_01">#REF!</definedName>
    <definedName name="AG2_02">#REF!</definedName>
    <definedName name="AG2_03">#REF!</definedName>
    <definedName name="AG2_04">#REF!</definedName>
    <definedName name="AG2_05">#REF!</definedName>
    <definedName name="AG2_06">#REF!</definedName>
    <definedName name="AG3_01">#REF!</definedName>
    <definedName name="AG3_02">#REF!</definedName>
    <definedName name="AG3_03">#REF!</definedName>
    <definedName name="AG3_04">#REF!</definedName>
    <definedName name="AG3_06">#REF!</definedName>
    <definedName name="aircdy">#REF!</definedName>
    <definedName name="aircgrtm1">#REF!</definedName>
    <definedName name="aircgrtm2">#REF!</definedName>
    <definedName name="aircgrtm3">#REF!</definedName>
    <definedName name="aircgrtm4">#REF!</definedName>
    <definedName name="airctm1">#REF!</definedName>
    <definedName name="airctm2">#REF!</definedName>
    <definedName name="airctm3">#REF!</definedName>
    <definedName name="airctm4">#REF!</definedName>
    <definedName name="ALERT1">#REF!</definedName>
    <definedName name="ALERT2">#REF!</definedName>
    <definedName name="ALERT3">#REF!</definedName>
    <definedName name="Alignment" hidden="1">"a1"</definedName>
    <definedName name="ALL_SENS_FACT">#REF!</definedName>
    <definedName name="ALLOC">#REF!</definedName>
    <definedName name="ALLOW">#REF!</definedName>
    <definedName name="Allow_for_Funds_Used_During_Const.">#REF!</definedName>
    <definedName name="ALLYRS_MESSAGE">#REF!</definedName>
    <definedName name="alsdfa" localSheetId="0" hidden="1">{#N/A,#N/A,FALSE,"Monthly SAIFI";#N/A,#N/A,FALSE,"Yearly SAIFI";#N/A,#N/A,FALSE,"Monthly CAIDI";#N/A,#N/A,FALSE,"Yearly CAIDI";#N/A,#N/A,FALSE,"Monthly SAIDI";#N/A,#N/A,FALSE,"Yearly SAIDI";#N/A,#N/A,FALSE,"Monthly MAIFI";#N/A,#N/A,FALSE,"Yearly MAIFI";#N/A,#N/A,FALSE,"Monthly Cust &gt;=4 Int"}</definedName>
    <definedName name="alsdfa" localSheetId="1" hidden="1">{#N/A,#N/A,FALSE,"Monthly SAIFI";#N/A,#N/A,FALSE,"Yearly SAIFI";#N/A,#N/A,FALSE,"Monthly CAIDI";#N/A,#N/A,FALSE,"Yearly CAIDI";#N/A,#N/A,FALSE,"Monthly SAIDI";#N/A,#N/A,FALSE,"Yearly SAIDI";#N/A,#N/A,FALSE,"Monthly MAIFI";#N/A,#N/A,FALSE,"Yearly MAIFI";#N/A,#N/A,FALSE,"Monthly Cust &gt;=4 Int"}</definedName>
    <definedName name="alsdfa" localSheetId="2" hidden="1">{#N/A,#N/A,FALSE,"Monthly SAIFI";#N/A,#N/A,FALSE,"Yearly SAIFI";#N/A,#N/A,FALSE,"Monthly CAIDI";#N/A,#N/A,FALSE,"Yearly CAIDI";#N/A,#N/A,FALSE,"Monthly SAIDI";#N/A,#N/A,FALSE,"Yearly SAIDI";#N/A,#N/A,FALSE,"Monthly MAIFI";#N/A,#N/A,FALSE,"Yearly MAIFI";#N/A,#N/A,FALSE,"Monthly Cust &gt;=4 Int"}</definedName>
    <definedName name="alsdfa" localSheetId="4" hidden="1">{#N/A,#N/A,FALSE,"Monthly SAIFI";#N/A,#N/A,FALSE,"Yearly SAIFI";#N/A,#N/A,FALSE,"Monthly CAIDI";#N/A,#N/A,FALSE,"Yearly CAIDI";#N/A,#N/A,FALSE,"Monthly SAIDI";#N/A,#N/A,FALSE,"Yearly SAIDI";#N/A,#N/A,FALSE,"Monthly MAIFI";#N/A,#N/A,FALSE,"Yearly MAIFI";#N/A,#N/A,FALSE,"Monthly Cust &gt;=4 Int"}</definedName>
    <definedName name="alsdfa" hidden="1">{#N/A,#N/A,FALSE,"Monthly SAIFI";#N/A,#N/A,FALSE,"Yearly SAIFI";#N/A,#N/A,FALSE,"Monthly CAIDI";#N/A,#N/A,FALSE,"Yearly CAIDI";#N/A,#N/A,FALSE,"Monthly SAIDI";#N/A,#N/A,FALSE,"Yearly SAIDI";#N/A,#N/A,FALSE,"Monthly MAIFI";#N/A,#N/A,FALSE,"Yearly MAIFI";#N/A,#N/A,FALSE,"Monthly Cust &gt;=4 Int"}</definedName>
    <definedName name="ALTMIN">#REF!</definedName>
    <definedName name="AMERICA">#REF!</definedName>
    <definedName name="AMOR_BOM">#REF!</definedName>
    <definedName name="AMOR_EOM">#REF!</definedName>
    <definedName name="AMORT">#REF!</definedName>
    <definedName name="Amortization___Other_Assets">#REF!</definedName>
    <definedName name="anish" localSheetId="0">#REF!</definedName>
    <definedName name="anish" localSheetId="1">#REF!</definedName>
    <definedName name="anish" localSheetId="2">#REF!</definedName>
    <definedName name="anish">#REF!</definedName>
    <definedName name="anish21212">#REF!</definedName>
    <definedName name="ANNSUM">#REF!</definedName>
    <definedName name="Annualization_Rate">#REF!</definedName>
    <definedName name="anscount" hidden="1">1</definedName>
    <definedName name="AO.print">#REF!</definedName>
    <definedName name="APA" localSheetId="4">#REF!</definedName>
    <definedName name="APA">#REF!</definedName>
    <definedName name="APR" localSheetId="4">#REF!</definedName>
    <definedName name="Apr">#REF!</definedName>
    <definedName name="APR_13_WRKSHT_SUM">#REF!</definedName>
    <definedName name="apr2pre">#REF!</definedName>
    <definedName name="APV">#REF!</definedName>
    <definedName name="AS" localSheetId="4">{"'Metretek HTML'!$A$7:$W$42"}</definedName>
    <definedName name="AS2DocOpenMode" hidden="1">"AS2DocumentEdit"</definedName>
    <definedName name="ASD" localSheetId="4">#REF!</definedName>
    <definedName name="ASD">#REF!</definedName>
    <definedName name="asda">#REF!</definedName>
    <definedName name="asdada">#REF!</definedName>
    <definedName name="asdasda">#REF!</definedName>
    <definedName name="asdf" localSheetId="0" hidden="1">{#N/A,#N/A,FALSE,"Monthly SAIFI";#N/A,#N/A,FALSE,"Yearly SAIFI";#N/A,#N/A,FALSE,"Monthly CAIDI";#N/A,#N/A,FALSE,"Yearly CAIDI";#N/A,#N/A,FALSE,"Monthly SAIDI";#N/A,#N/A,FALSE,"Yearly SAIDI";#N/A,#N/A,FALSE,"Monthly MAIFI";#N/A,#N/A,FALSE,"Yearly MAIFI";#N/A,#N/A,FALSE,"Monthly Cust &gt;=4 Int"}</definedName>
    <definedName name="asdf" localSheetId="1" hidden="1">{#N/A,#N/A,FALSE,"Monthly SAIFI";#N/A,#N/A,FALSE,"Yearly SAIFI";#N/A,#N/A,FALSE,"Monthly CAIDI";#N/A,#N/A,FALSE,"Yearly CAIDI";#N/A,#N/A,FALSE,"Monthly SAIDI";#N/A,#N/A,FALSE,"Yearly SAIDI";#N/A,#N/A,FALSE,"Monthly MAIFI";#N/A,#N/A,FALSE,"Yearly MAIFI";#N/A,#N/A,FALSE,"Monthly Cust &gt;=4 Int"}</definedName>
    <definedName name="asdf" localSheetId="2" hidden="1">{#N/A,#N/A,FALSE,"Monthly SAIFI";#N/A,#N/A,FALSE,"Yearly SAIFI";#N/A,#N/A,FALSE,"Monthly CAIDI";#N/A,#N/A,FALSE,"Yearly CAIDI";#N/A,#N/A,FALSE,"Monthly SAIDI";#N/A,#N/A,FALSE,"Yearly SAIDI";#N/A,#N/A,FALSE,"Monthly MAIFI";#N/A,#N/A,FALSE,"Yearly MAIFI";#N/A,#N/A,FALSE,"Monthly Cust &gt;=4 Int"}</definedName>
    <definedName name="asdf" localSheetId="4" hidden="1">{#N/A,#N/A,FALSE,"Monthly SAIFI";#N/A,#N/A,FALSE,"Yearly SAIFI";#N/A,#N/A,FALSE,"Monthly CAIDI";#N/A,#N/A,FALSE,"Yearly CAIDI";#N/A,#N/A,FALSE,"Monthly SAIDI";#N/A,#N/A,FALSE,"Yearly SAIDI";#N/A,#N/A,FALSE,"Monthly MAIFI";#N/A,#N/A,FALSE,"Yearly MAIFI";#N/A,#N/A,FALSE,"Monthly Cust &gt;=4 Int"}</definedName>
    <definedName name="asdf" hidden="1">{#N/A,#N/A,FALSE,"Monthly SAIFI";#N/A,#N/A,FALSE,"Yearly SAIFI";#N/A,#N/A,FALSE,"Monthly CAIDI";#N/A,#N/A,FALSE,"Yearly CAIDI";#N/A,#N/A,FALSE,"Monthly SAIDI";#N/A,#N/A,FALSE,"Yearly SAIDI";#N/A,#N/A,FALSE,"Monthly MAIFI";#N/A,#N/A,FALSE,"Yearly MAIFI";#N/A,#N/A,FALSE,"Monthly Cust &gt;=4 Int"}</definedName>
    <definedName name="asdfasdfasdfasdfsdfa" localSheetId="0" hidden="1">{#N/A,#N/A,FALSE,"Monthly SAIFI";#N/A,#N/A,FALSE,"Yearly SAIFI";#N/A,#N/A,FALSE,"Monthly CAIDI";#N/A,#N/A,FALSE,"Yearly CAIDI";#N/A,#N/A,FALSE,"Monthly SAIDI";#N/A,#N/A,FALSE,"Yearly SAIDI";#N/A,#N/A,FALSE,"Monthly MAIFI";#N/A,#N/A,FALSE,"Yearly MAIFI";#N/A,#N/A,FALSE,"Monthly Cust &gt;=4 Int"}</definedName>
    <definedName name="asdfasdfasdfasdfsdfa" localSheetId="1" hidden="1">{#N/A,#N/A,FALSE,"Monthly SAIFI";#N/A,#N/A,FALSE,"Yearly SAIFI";#N/A,#N/A,FALSE,"Monthly CAIDI";#N/A,#N/A,FALSE,"Yearly CAIDI";#N/A,#N/A,FALSE,"Monthly SAIDI";#N/A,#N/A,FALSE,"Yearly SAIDI";#N/A,#N/A,FALSE,"Monthly MAIFI";#N/A,#N/A,FALSE,"Yearly MAIFI";#N/A,#N/A,FALSE,"Monthly Cust &gt;=4 Int"}</definedName>
    <definedName name="asdfasdfasdfasdfsdfa" localSheetId="2" hidden="1">{#N/A,#N/A,FALSE,"Monthly SAIFI";#N/A,#N/A,FALSE,"Yearly SAIFI";#N/A,#N/A,FALSE,"Monthly CAIDI";#N/A,#N/A,FALSE,"Yearly CAIDI";#N/A,#N/A,FALSE,"Monthly SAIDI";#N/A,#N/A,FALSE,"Yearly SAIDI";#N/A,#N/A,FALSE,"Monthly MAIFI";#N/A,#N/A,FALSE,"Yearly MAIFI";#N/A,#N/A,FALSE,"Monthly Cust &gt;=4 Int"}</definedName>
    <definedName name="asdfasdfasdfasdfsdfa" localSheetId="4" hidden="1">{#N/A,#N/A,FALSE,"Monthly SAIFI";#N/A,#N/A,FALSE,"Yearly SAIFI";#N/A,#N/A,FALSE,"Monthly CAIDI";#N/A,#N/A,FALSE,"Yearly CAIDI";#N/A,#N/A,FALSE,"Monthly SAIDI";#N/A,#N/A,FALSE,"Yearly SAIDI";#N/A,#N/A,FALSE,"Monthly MAIFI";#N/A,#N/A,FALSE,"Yearly MAIFI";#N/A,#N/A,FALSE,"Monthly Cust &gt;=4 Int"}</definedName>
    <definedName name="asdfasdfasdfasdfsdfa" hidden="1">{#N/A,#N/A,FALSE,"Monthly SAIFI";#N/A,#N/A,FALSE,"Yearly SAIFI";#N/A,#N/A,FALSE,"Monthly CAIDI";#N/A,#N/A,FALSE,"Yearly CAIDI";#N/A,#N/A,FALSE,"Monthly SAIDI";#N/A,#N/A,FALSE,"Yearly SAIDI";#N/A,#N/A,FALSE,"Monthly MAIFI";#N/A,#N/A,FALSE,"Yearly MAIFI";#N/A,#N/A,FALSE,"Monthly Cust &gt;=4 Int"}</definedName>
    <definedName name="asdfasfasf">#REF!</definedName>
    <definedName name="asdfsd" localSheetId="0">#REF!</definedName>
    <definedName name="asdfsd" localSheetId="1">#REF!</definedName>
    <definedName name="asdfsd" localSheetId="2">#REF!</definedName>
    <definedName name="asdfsd">#REF!</definedName>
    <definedName name="asfas" localSheetId="0">#REF!</definedName>
    <definedName name="asfas" localSheetId="1">#REF!</definedName>
    <definedName name="asfas" localSheetId="2">#REF!</definedName>
    <definedName name="asfas">#REF!</definedName>
    <definedName name="asfasdfasfasfsadf">#REF!</definedName>
    <definedName name="asfsdfsdfsdfsfwer">#REF!</definedName>
    <definedName name="asfsdfsfs">#REF!</definedName>
    <definedName name="asfsft" localSheetId="0">#REF!</definedName>
    <definedName name="asfsft" localSheetId="1">#REF!</definedName>
    <definedName name="asfsft" localSheetId="2">#REF!</definedName>
    <definedName name="asfsft">#REF!</definedName>
    <definedName name="ashaita" localSheetId="0" hidden="1">{#N/A,#N/A,FALSE,"Monthly SAIFI";#N/A,#N/A,FALSE,"Yearly SAIFI";#N/A,#N/A,FALSE,"Monthly CAIDI";#N/A,#N/A,FALSE,"Yearly CAIDI";#N/A,#N/A,FALSE,"Monthly SAIDI";#N/A,#N/A,FALSE,"Yearly SAIDI";#N/A,#N/A,FALSE,"Monthly MAIFI";#N/A,#N/A,FALSE,"Yearly MAIFI";#N/A,#N/A,FALSE,"Monthly Cust &gt;=4 Int"}</definedName>
    <definedName name="ashaita" localSheetId="1" hidden="1">{#N/A,#N/A,FALSE,"Monthly SAIFI";#N/A,#N/A,FALSE,"Yearly SAIFI";#N/A,#N/A,FALSE,"Monthly CAIDI";#N/A,#N/A,FALSE,"Yearly CAIDI";#N/A,#N/A,FALSE,"Monthly SAIDI";#N/A,#N/A,FALSE,"Yearly SAIDI";#N/A,#N/A,FALSE,"Monthly MAIFI";#N/A,#N/A,FALSE,"Yearly MAIFI";#N/A,#N/A,FALSE,"Monthly Cust &gt;=4 Int"}</definedName>
    <definedName name="ashaita" localSheetId="2" hidden="1">{#N/A,#N/A,FALSE,"Monthly SAIFI";#N/A,#N/A,FALSE,"Yearly SAIFI";#N/A,#N/A,FALSE,"Monthly CAIDI";#N/A,#N/A,FALSE,"Yearly CAIDI";#N/A,#N/A,FALSE,"Monthly SAIDI";#N/A,#N/A,FALSE,"Yearly SAIDI";#N/A,#N/A,FALSE,"Monthly MAIFI";#N/A,#N/A,FALSE,"Yearly MAIFI";#N/A,#N/A,FALSE,"Monthly Cust &gt;=4 Int"}</definedName>
    <definedName name="ashaita" localSheetId="4" hidden="1">{#N/A,#N/A,FALSE,"Monthly SAIFI";#N/A,#N/A,FALSE,"Yearly SAIFI";#N/A,#N/A,FALSE,"Monthly CAIDI";#N/A,#N/A,FALSE,"Yearly CAIDI";#N/A,#N/A,FALSE,"Monthly SAIDI";#N/A,#N/A,FALSE,"Yearly SAIDI";#N/A,#N/A,FALSE,"Monthly MAIFI";#N/A,#N/A,FALSE,"Yearly MAIFI";#N/A,#N/A,FALSE,"Monthly Cust &gt;=4 Int"}</definedName>
    <definedName name="ashaita" hidden="1">{#N/A,#N/A,FALSE,"Monthly SAIFI";#N/A,#N/A,FALSE,"Yearly SAIFI";#N/A,#N/A,FALSE,"Monthly CAIDI";#N/A,#N/A,FALSE,"Yearly CAIDI";#N/A,#N/A,FALSE,"Monthly SAIDI";#N/A,#N/A,FALSE,"Yearly SAIDI";#N/A,#N/A,FALSE,"Monthly MAIFI";#N/A,#N/A,FALSE,"Yearly MAIFI";#N/A,#N/A,FALSE,"Monthly Cust &gt;=4 Int"}</definedName>
    <definedName name="ashia" localSheetId="0">#REF!</definedName>
    <definedName name="ashia" localSheetId="1">#REF!</definedName>
    <definedName name="ashia" localSheetId="2">#REF!</definedName>
    <definedName name="ashia">#REF!</definedName>
    <definedName name="ashita" localSheetId="0">#REF!</definedName>
    <definedName name="ashita" localSheetId="1">#REF!</definedName>
    <definedName name="ashita" localSheetId="2">#REF!</definedName>
    <definedName name="ashita">#REF!</definedName>
    <definedName name="ASOFDATE">#REF!</definedName>
    <definedName name="asrada">#REF!</definedName>
    <definedName name="assd" localSheetId="0" hidden="1">{#N/A,#N/A,FALSE,"Monthly SAIFI";#N/A,#N/A,FALSE,"Yearly SAIFI";#N/A,#N/A,FALSE,"Monthly CAIDI";#N/A,#N/A,FALSE,"Yearly CAIDI";#N/A,#N/A,FALSE,"Monthly SAIDI";#N/A,#N/A,FALSE,"Yearly SAIDI";#N/A,#N/A,FALSE,"Monthly MAIFI";#N/A,#N/A,FALSE,"Yearly MAIFI";#N/A,#N/A,FALSE,"Monthly Cust &gt;=4 Int"}</definedName>
    <definedName name="assd" localSheetId="1" hidden="1">{#N/A,#N/A,FALSE,"Monthly SAIFI";#N/A,#N/A,FALSE,"Yearly SAIFI";#N/A,#N/A,FALSE,"Monthly CAIDI";#N/A,#N/A,FALSE,"Yearly CAIDI";#N/A,#N/A,FALSE,"Monthly SAIDI";#N/A,#N/A,FALSE,"Yearly SAIDI";#N/A,#N/A,FALSE,"Monthly MAIFI";#N/A,#N/A,FALSE,"Yearly MAIFI";#N/A,#N/A,FALSE,"Monthly Cust &gt;=4 Int"}</definedName>
    <definedName name="assd" localSheetId="2" hidden="1">{#N/A,#N/A,FALSE,"Monthly SAIFI";#N/A,#N/A,FALSE,"Yearly SAIFI";#N/A,#N/A,FALSE,"Monthly CAIDI";#N/A,#N/A,FALSE,"Yearly CAIDI";#N/A,#N/A,FALSE,"Monthly SAIDI";#N/A,#N/A,FALSE,"Yearly SAIDI";#N/A,#N/A,FALSE,"Monthly MAIFI";#N/A,#N/A,FALSE,"Yearly MAIFI";#N/A,#N/A,FALSE,"Monthly Cust &gt;=4 Int"}</definedName>
    <definedName name="assd" localSheetId="4" hidden="1">{#N/A,#N/A,FALSE,"Monthly SAIFI";#N/A,#N/A,FALSE,"Yearly SAIFI";#N/A,#N/A,FALSE,"Monthly CAIDI";#N/A,#N/A,FALSE,"Yearly CAIDI";#N/A,#N/A,FALSE,"Monthly SAIDI";#N/A,#N/A,FALSE,"Yearly SAIDI";#N/A,#N/A,FALSE,"Monthly MAIFI";#N/A,#N/A,FALSE,"Yearly MAIFI";#N/A,#N/A,FALSE,"Monthly Cust &gt;=4 Int"}</definedName>
    <definedName name="assd" hidden="1">{#N/A,#N/A,FALSE,"Monthly SAIFI";#N/A,#N/A,FALSE,"Yearly SAIFI";#N/A,#N/A,FALSE,"Monthly CAIDI";#N/A,#N/A,FALSE,"Yearly CAIDI";#N/A,#N/A,FALSE,"Monthly SAIDI";#N/A,#N/A,FALSE,"Yearly SAIDI";#N/A,#N/A,FALSE,"Monthly MAIFI";#N/A,#N/A,FALSE,"Yearly MAIFI";#N/A,#N/A,FALSE,"Monthly Cust &gt;=4 Int"}</definedName>
    <definedName name="Asset_Retirement_Obligations">#REF!</definedName>
    <definedName name="ASSET_SALES__input">#REF!</definedName>
    <definedName name="ASSET_SHEET">#REF!</definedName>
    <definedName name="Assets_from_Risk_Mgt___Trading">#REF!</definedName>
    <definedName name="Assets_from_Risk_Mgt___Trading___Current">#REF!</definedName>
    <definedName name="Assets_Held_for_Sale">#REF!</definedName>
    <definedName name="Assets_Held_for_Sale_YR_2005">#REF!</definedName>
    <definedName name="Assets_Held_for_Sale_YR_2006">#REF!</definedName>
    <definedName name="Assets_Held_for_Sale_YR_2007">#REF!</definedName>
    <definedName name="Assets_Held_for_Sale_YR_2008">#REF!</definedName>
    <definedName name="AUG" localSheetId="4">#REF!</definedName>
    <definedName name="Aug">#REF!</definedName>
    <definedName name="AV.FM.1..adjusted..print">#REF!</definedName>
    <definedName name="AV.FM.1.print">#REF!</definedName>
    <definedName name="avoidint">"V2001-12-31"</definedName>
    <definedName name="az" localSheetId="4">{"'Metretek HTML'!$A$7:$W$42"}</definedName>
    <definedName name="az">{"'Metretek HTML'!$A$7:$W$42"}</definedName>
    <definedName name="B" localSheetId="0">#REF!</definedName>
    <definedName name="B" localSheetId="1">#REF!</definedName>
    <definedName name="B" localSheetId="2">#REF!</definedName>
    <definedName name="B" localSheetId="4">#REF!</definedName>
    <definedName name="b" hidden="1">{#N/A,#N/A,FALSE,"Monthly SAIFI";#N/A,#N/A,FALSE,"Yearly SAIFI";#N/A,#N/A,FALSE,"Monthly CAIDI";#N/A,#N/A,FALSE,"Yearly CAIDI";#N/A,#N/A,FALSE,"Monthly SAIDI";#N/A,#N/A,FALSE,"Yearly SAIDI";#N/A,#N/A,FALSE,"Monthly MAIFI";#N/A,#N/A,FALSE,"Yearly MAIFI";#N/A,#N/A,FALSE,"Monthly Cust &gt;=4 Int"}</definedName>
    <definedName name="BA.print">#REF!</definedName>
    <definedName name="BAL">#REF!</definedName>
    <definedName name="Balance_Sheet_Assets">#REF!</definedName>
    <definedName name="Balance_Sheet_Liabilities___Capital">#REF!</definedName>
    <definedName name="BalanceSheetDates">#REF!</definedName>
    <definedName name="BALBCK">#REF!</definedName>
    <definedName name="BALP">#REF!</definedName>
    <definedName name="BALPBOD">#REF!</definedName>
    <definedName name="Base">#REF!</definedName>
    <definedName name="BASE_MESSAGE">#REF!</definedName>
    <definedName name="BASE_SENS_FACT">#REF!</definedName>
    <definedName name="Basic_Data">#REF!</definedName>
    <definedName name="BB">#REF!</definedName>
    <definedName name="BB.print">#REF!</definedName>
    <definedName name="bbb" localSheetId="0" hidden="1">{#N/A,#N/A,FALSE,"O&amp;M by processes";#N/A,#N/A,FALSE,"Elec Act vs Bud";#N/A,#N/A,FALSE,"G&amp;A";#N/A,#N/A,FALSE,"BGS";#N/A,#N/A,FALSE,"Res Cost"}</definedName>
    <definedName name="bbb" localSheetId="1" hidden="1">{#N/A,#N/A,FALSE,"O&amp;M by processes";#N/A,#N/A,FALSE,"Elec Act vs Bud";#N/A,#N/A,FALSE,"G&amp;A";#N/A,#N/A,FALSE,"BGS";#N/A,#N/A,FALSE,"Res Cost"}</definedName>
    <definedName name="bbb" localSheetId="2" hidden="1">{#N/A,#N/A,FALSE,"O&amp;M by processes";#N/A,#N/A,FALSE,"Elec Act vs Bud";#N/A,#N/A,FALSE,"G&amp;A";#N/A,#N/A,FALSE,"BGS";#N/A,#N/A,FALSE,"Res Cost"}</definedName>
    <definedName name="bbb" localSheetId="4" hidden="1">{#N/A,#N/A,FALSE,"O&amp;M by processes";#N/A,#N/A,FALSE,"Elec Act vs Bud";#N/A,#N/A,FALSE,"G&amp;A";#N/A,#N/A,FALSE,"BGS";#N/A,#N/A,FALSE,"Res Cost"}</definedName>
    <definedName name="bbb" hidden="1">{#N/A,#N/A,FALSE,"O&amp;M by processes";#N/A,#N/A,FALSE,"Elec Act vs Bud";#N/A,#N/A,FALSE,"G&amp;A";#N/A,#N/A,FALSE,"BGS";#N/A,#N/A,FALSE,"Res Cost"}</definedName>
    <definedName name="bbbb" localSheetId="0" hidden="1">{#N/A,#N/A,FALSE,"O&amp;M by processes";#N/A,#N/A,FALSE,"Elec Act vs Bud";#N/A,#N/A,FALSE,"G&amp;A";#N/A,#N/A,FALSE,"BGS";#N/A,#N/A,FALSE,"Res Cost"}</definedName>
    <definedName name="bbbb" localSheetId="1" hidden="1">{#N/A,#N/A,FALSE,"O&amp;M by processes";#N/A,#N/A,FALSE,"Elec Act vs Bud";#N/A,#N/A,FALSE,"G&amp;A";#N/A,#N/A,FALSE,"BGS";#N/A,#N/A,FALSE,"Res Cost"}</definedName>
    <definedName name="bbbb" localSheetId="2" hidden="1">{#N/A,#N/A,FALSE,"O&amp;M by processes";#N/A,#N/A,FALSE,"Elec Act vs Bud";#N/A,#N/A,FALSE,"G&amp;A";#N/A,#N/A,FALSE,"BGS";#N/A,#N/A,FALSE,"Res Cost"}</definedName>
    <definedName name="bbbb" localSheetId="4" hidden="1">{#N/A,#N/A,FALSE,"O&amp;M by processes";#N/A,#N/A,FALSE,"Elec Act vs Bud";#N/A,#N/A,FALSE,"G&amp;A";#N/A,#N/A,FALSE,"BGS";#N/A,#N/A,FALSE,"Res Cost"}</definedName>
    <definedName name="bbbb" hidden="1">{#N/A,#N/A,FALSE,"O&amp;M by processes";#N/A,#N/A,FALSE,"Elec Act vs Bud";#N/A,#N/A,FALSE,"G&amp;A";#N/A,#N/A,FALSE,"BGS";#N/A,#N/A,FALSE,"Res Cost"}</definedName>
    <definedName name="bbbbb" localSheetId="0" hidden="1">{#N/A,#N/A,FALSE,"O&amp;M by processes";#N/A,#N/A,FALSE,"Elec Act vs Bud";#N/A,#N/A,FALSE,"G&amp;A";#N/A,#N/A,FALSE,"BGS";#N/A,#N/A,FALSE,"Res Cost"}</definedName>
    <definedName name="bbbbb" localSheetId="1" hidden="1">{#N/A,#N/A,FALSE,"O&amp;M by processes";#N/A,#N/A,FALSE,"Elec Act vs Bud";#N/A,#N/A,FALSE,"G&amp;A";#N/A,#N/A,FALSE,"BGS";#N/A,#N/A,FALSE,"Res Cost"}</definedName>
    <definedName name="bbbbb" localSheetId="2" hidden="1">{#N/A,#N/A,FALSE,"O&amp;M by processes";#N/A,#N/A,FALSE,"Elec Act vs Bud";#N/A,#N/A,FALSE,"G&amp;A";#N/A,#N/A,FALSE,"BGS";#N/A,#N/A,FALSE,"Res Cost"}</definedName>
    <definedName name="bbbbb" localSheetId="4" hidden="1">{#N/A,#N/A,FALSE,"O&amp;M by processes";#N/A,#N/A,FALSE,"Elec Act vs Bud";#N/A,#N/A,FALSE,"G&amp;A";#N/A,#N/A,FALSE,"BGS";#N/A,#N/A,FALSE,"Res Cost"}</definedName>
    <definedName name="bbbbb" hidden="1">{#N/A,#N/A,FALSE,"O&amp;M by processes";#N/A,#N/A,FALSE,"Elec Act vs Bud";#N/A,#N/A,FALSE,"G&amp;A";#N/A,#N/A,FALSE,"BGS";#N/A,#N/A,FALSE,"Res Cost"}</definedName>
    <definedName name="bbc" localSheetId="0" hidden="1">{#N/A,#N/A,FALSE,"O&amp;M by processes";#N/A,#N/A,FALSE,"Elec Act vs Bud";#N/A,#N/A,FALSE,"G&amp;A";#N/A,#N/A,FALSE,"BGS";#N/A,#N/A,FALSE,"Res Cost"}</definedName>
    <definedName name="bbc" localSheetId="1" hidden="1">{#N/A,#N/A,FALSE,"O&amp;M by processes";#N/A,#N/A,FALSE,"Elec Act vs Bud";#N/A,#N/A,FALSE,"G&amp;A";#N/A,#N/A,FALSE,"BGS";#N/A,#N/A,FALSE,"Res Cost"}</definedName>
    <definedName name="bbc" localSheetId="2" hidden="1">{#N/A,#N/A,FALSE,"O&amp;M by processes";#N/A,#N/A,FALSE,"Elec Act vs Bud";#N/A,#N/A,FALSE,"G&amp;A";#N/A,#N/A,FALSE,"BGS";#N/A,#N/A,FALSE,"Res Cost"}</definedName>
    <definedName name="bbc" localSheetId="4" hidden="1">{#N/A,#N/A,FALSE,"O&amp;M by processes";#N/A,#N/A,FALSE,"Elec Act vs Bud";#N/A,#N/A,FALSE,"G&amp;A";#N/A,#N/A,FALSE,"BGS";#N/A,#N/A,FALSE,"Res Cost"}</definedName>
    <definedName name="bbc" hidden="1">{#N/A,#N/A,FALSE,"O&amp;M by processes";#N/A,#N/A,FALSE,"Elec Act vs Bud";#N/A,#N/A,FALSE,"G&amp;A";#N/A,#N/A,FALSE,"BGS";#N/A,#N/A,FALSE,"Res Cost"}</definedName>
    <definedName name="bdis">#REF!</definedName>
    <definedName name="beg_coal">#REF!</definedName>
    <definedName name="Benefits">350</definedName>
    <definedName name="beny" localSheetId="0" hidden="1">{#N/A,#N/A,FALSE,"Monthly SAIFI";#N/A,#N/A,FALSE,"Yearly SAIFI";#N/A,#N/A,FALSE,"Monthly CAIDI";#N/A,#N/A,FALSE,"Yearly CAIDI";#N/A,#N/A,FALSE,"Monthly SAIDI";#N/A,#N/A,FALSE,"Yearly SAIDI";#N/A,#N/A,FALSE,"Monthly MAIFI";#N/A,#N/A,FALSE,"Yearly MAIFI";#N/A,#N/A,FALSE,"Monthly Cust &gt;=4 Int"}</definedName>
    <definedName name="beny" localSheetId="1" hidden="1">{#N/A,#N/A,FALSE,"Monthly SAIFI";#N/A,#N/A,FALSE,"Yearly SAIFI";#N/A,#N/A,FALSE,"Monthly CAIDI";#N/A,#N/A,FALSE,"Yearly CAIDI";#N/A,#N/A,FALSE,"Monthly SAIDI";#N/A,#N/A,FALSE,"Yearly SAIDI";#N/A,#N/A,FALSE,"Monthly MAIFI";#N/A,#N/A,FALSE,"Yearly MAIFI";#N/A,#N/A,FALSE,"Monthly Cust &gt;=4 Int"}</definedName>
    <definedName name="beny" localSheetId="2" hidden="1">{#N/A,#N/A,FALSE,"Monthly SAIFI";#N/A,#N/A,FALSE,"Yearly SAIFI";#N/A,#N/A,FALSE,"Monthly CAIDI";#N/A,#N/A,FALSE,"Yearly CAIDI";#N/A,#N/A,FALSE,"Monthly SAIDI";#N/A,#N/A,FALSE,"Yearly SAIDI";#N/A,#N/A,FALSE,"Monthly MAIFI";#N/A,#N/A,FALSE,"Yearly MAIFI";#N/A,#N/A,FALSE,"Monthly Cust &gt;=4 Int"}</definedName>
    <definedName name="beny" localSheetId="4" hidden="1">{#N/A,#N/A,FALSE,"Monthly SAIFI";#N/A,#N/A,FALSE,"Yearly SAIFI";#N/A,#N/A,FALSE,"Monthly CAIDI";#N/A,#N/A,FALSE,"Yearly CAIDI";#N/A,#N/A,FALSE,"Monthly SAIDI";#N/A,#N/A,FALSE,"Yearly SAIDI";#N/A,#N/A,FALSE,"Monthly MAIFI";#N/A,#N/A,FALSE,"Yearly MAIFI";#N/A,#N/A,FALSE,"Monthly Cust &gt;=4 Int"}</definedName>
    <definedName name="beny" hidden="1">{#N/A,#N/A,FALSE,"Monthly SAIFI";#N/A,#N/A,FALSE,"Yearly SAIFI";#N/A,#N/A,FALSE,"Monthly CAIDI";#N/A,#N/A,FALSE,"Yearly CAIDI";#N/A,#N/A,FALSE,"Monthly SAIDI";#N/A,#N/A,FALSE,"Yearly SAIDI";#N/A,#N/A,FALSE,"Monthly MAIFI";#N/A,#N/A,FALSE,"Yearly MAIFI";#N/A,#N/A,FALSE,"Monthly Cust &gt;=4 Int"}</definedName>
    <definedName name="BEx0017DGUEDPCFJUPUZOOLJCS2B" hidden="1">#REF!</definedName>
    <definedName name="BEx001CNWHJ5RULCSFM36ZCGJ1UH" hidden="1">#REF!</definedName>
    <definedName name="BEx004791UAJIJSN57OT7YBLNP82" hidden="1">#REF!</definedName>
    <definedName name="BEx008P2NVFDLBHL7IZ5WTMVOQ1F" hidden="1">#REF!</definedName>
    <definedName name="BEx009G00IN0JUIAQ4WE9NHTMQE2" hidden="1">#REF!</definedName>
    <definedName name="BEx00DXTY2JDVGWQKV8H7FG4SV30" hidden="1">#REF!</definedName>
    <definedName name="BEx00GHLTYRH5N2S6P78YW1CD30N" hidden="1">#REF!</definedName>
    <definedName name="BEx00JC31DY11L45SEU4B10BIN6W" hidden="1">#REF!</definedName>
    <definedName name="BEx00KZHZBHP3TDV1YMX4B19B95O" hidden="1">#REF!</definedName>
    <definedName name="BEx00MBY8XXUOHIZ4LHXHPD7WYD5" hidden="1">#REF!</definedName>
    <definedName name="BEx00O4PAWETUBT0XVI1C4OHM15U" hidden="1">#REF!</definedName>
    <definedName name="BEx01HY6E3GJ66ABU5ABN26V6Q13" hidden="1">#REF!</definedName>
    <definedName name="BEx01PQPVA98GRAAKX3HEZZ0XK5C" hidden="1">#REF!</definedName>
    <definedName name="BEx01PW5YQKEGAR8JDDI5OARYXDF" hidden="1">#REF!</definedName>
    <definedName name="BEx01XJ94SHJ1YQ7ORPW0RQGKI2H" hidden="1">#REF!</definedName>
    <definedName name="BEx0262TTS9LPE4KF6VUW72201AB" hidden="1">#REF!</definedName>
    <definedName name="BEx02PPH4OWYB9ZB2611OC9DA9MZ" hidden="1">#REF!</definedName>
    <definedName name="BEx02Q08R9G839Q4RFGG9026C7PX" hidden="1">#REF!</definedName>
    <definedName name="BEx02SEL3Z1QWGAHXDPUA9WLTTPS" hidden="1">#REF!</definedName>
    <definedName name="BEx02Y3KJZH5BGDM9QEZ1PVVI114" hidden="1">#REF!</definedName>
    <definedName name="BEx0313GRLLASDTVPW5DHTXHE74M" hidden="1">#REF!</definedName>
    <definedName name="BEx1F0SOZ3H5XUHXD7O01TCR8T6J" hidden="1">#REF!</definedName>
    <definedName name="BEx1F9HL824UCNCVZ2U62J4KZCX8" hidden="1">#REF!</definedName>
    <definedName name="BEx1FEVSJKTI1Q1Z874QZVFSJSVA" hidden="1">#REF!</definedName>
    <definedName name="BEx1FGDRUHHLI1GBHELT4PK0LY4V" hidden="1">#REF!</definedName>
    <definedName name="BEx1FJZ7GKO99IYTP6GGGF7EUL3Z" hidden="1">#REF!</definedName>
    <definedName name="BEx1FXBADB31WUEH8U617C5F40X9" hidden="1">#REF!</definedName>
    <definedName name="BEx1FZV2CM77TBH1R6YYV9P06KA2" hidden="1">#REF!</definedName>
    <definedName name="BEx1G59AY8195JTUM6P18VXUFJ3E" hidden="1">#REF!</definedName>
    <definedName name="BEx1GRFPRSO5UT952RBFGUHDUZN5" hidden="1">#REF!</definedName>
    <definedName name="BEx1GVMRHFXUP6XYYY9NR12PV5TF" hidden="1">#REF!</definedName>
    <definedName name="BEx1H6KIT7BHUH6MDDWC935V9N47" hidden="1">#REF!</definedName>
    <definedName name="BEx1HDGOOJ3SKHYMWUZJ1P0RQZ9N" hidden="1">#REF!</definedName>
    <definedName name="BEx1HDM5ZXSJG6JQEMSFV52PZ10V" hidden="1">#REF!</definedName>
    <definedName name="BEx1HETBBZVN5F43LKOFMC4QB0CR" hidden="1">#REF!</definedName>
    <definedName name="BEx1HGWNWPLNXICOTP90TKQVVE4E" hidden="1">#REF!</definedName>
    <definedName name="BEx1HIPLJZABY0EMUOTZN0EQMDPU" hidden="1">#REF!</definedName>
    <definedName name="BEx1HO94JIRX219MPWMB5E5XZ04X" hidden="1">#REF!</definedName>
    <definedName name="BEx1HQNF6KHM21E3XLW0NMSSEI9S" hidden="1">#REF!</definedName>
    <definedName name="BEx1HSLNWIW4S97ZBYY7I7M5YVH4" hidden="1">#REF!</definedName>
    <definedName name="BEx1HU8WGEGZ07PO2AYJ3Q7JV682" hidden="1">#REF!</definedName>
    <definedName name="BEx1I4QKTILCKZUSOJCVZN7SNHL5" hidden="1">#REF!</definedName>
    <definedName name="BEx1IE0ZP7RIFM9FI24S9I6AAJ14" hidden="1">#REF!</definedName>
    <definedName name="BEx1IGQ5B697MNDOE06MVSR0H58E" hidden="1">#REF!</definedName>
    <definedName name="BEx1IKRPW8MLB9Y485M1TL2IT9SH" hidden="1">#REF!</definedName>
    <definedName name="BEx1J0CSSHDJGBJUHVOEMCF2P4DL" hidden="1">#REF!</definedName>
    <definedName name="BEx1J61RRF9LJ3V3R5OY3WJ6VBWR" hidden="1">#REF!</definedName>
    <definedName name="BEx1J7E8VCGLPYU82QXVUG5N3ZAI" hidden="1">#REF!</definedName>
    <definedName name="BEx1JGE2YQWH8S25USOY08XVGO0D" hidden="1">#REF!</definedName>
    <definedName name="BEx1JJJC9T1W7HY4V7HP1S1W4JO1" hidden="1">#REF!</definedName>
    <definedName name="BEx1JKKZSJ7DI4PTFVI9VVFMB1X2" hidden="1">#REF!</definedName>
    <definedName name="BEx1JUBQFRVMASSFK4B3V0AD7YP9" hidden="1">#REF!</definedName>
    <definedName name="BEx1JVTNDJQ0189VAB5O88Z9N2B1" hidden="1">#REF!</definedName>
    <definedName name="BEx1JXBM5W4YRWNQ0P95QQS6JWD6" hidden="1">#REF!</definedName>
    <definedName name="BEx1K4D3BL8221FE5HGCB9VDX83Q" hidden="1">#REF!</definedName>
    <definedName name="BEx1K95QRKBCQOHKAK00IAOF748I" hidden="1">#REF!</definedName>
    <definedName name="BEx1KGCOC0TV99C9CNDK7IZRHVGO" hidden="1">#REF!</definedName>
    <definedName name="BEx1KGY9QEHZ9QSARMQUTQKRK4UX" hidden="1">#REF!</definedName>
    <definedName name="BEx1KKP1ELIF2UII2FWVGL7M1X7J" hidden="1">#REF!</definedName>
    <definedName name="BEx1KUVWMB0QCWA3RBE4CADFVRIS" hidden="1">#REF!</definedName>
    <definedName name="BEx1L2OG1SDFK2TPXELJ77YP4NI2" hidden="1">#REF!</definedName>
    <definedName name="BEx1L6Q60MWRDJB4L20LK0XPA0Z2" hidden="1">#REF!</definedName>
    <definedName name="BEx1LAX8UE95OMEMCKW7PJJO7FX5" hidden="1">#REF!</definedName>
    <definedName name="BEx1LD63FP2Z4BR9TKSHOZW9KKZ5" hidden="1">#REF!</definedName>
    <definedName name="BEx1LDMB9RW982DUILM2WPT5VWQ3" hidden="1">#REF!</definedName>
    <definedName name="BEx1LR3VGF6TOZ4ZPIXZ96JKRKKD" hidden="1">#REF!</definedName>
    <definedName name="BEx1LRPGDQCOEMW8YT80J1XCDCIV" hidden="1">#REF!</definedName>
    <definedName name="BEx1LRUSJW4JG54X07QWD9R27WV9" hidden="1">#REF!</definedName>
    <definedName name="BEx1LU92C01NBTGCF0WADTO32CU2" hidden="1">#REF!</definedName>
    <definedName name="BEx1M1WBK5T0LP1AK2JYV6W87ID6" hidden="1">#REF!</definedName>
    <definedName name="BEx1M51HHDYGIT8PON7U8ICL2S95" hidden="1">#REF!</definedName>
    <definedName name="BEx1M68NRL0QD9UQV1RA9L68505H" hidden="1">#REF!</definedName>
    <definedName name="BEx1MQ0S8ZPM3QRPBJFVO8KGKJO2" hidden="1">#REF!</definedName>
    <definedName name="BEx1MTRKKVCHOZ0YGID6HZ49LJTO" hidden="1">#REF!</definedName>
    <definedName name="BEx1N3CUJ3UX61X38ZAJVPEN4KMC" hidden="1">#REF!</definedName>
    <definedName name="BEx1NM34KQTO1LDNSAFD1L82UZFG" hidden="1">#REF!</definedName>
    <definedName name="BEx1NNQJ0R56EJAAW1MXNECZ55XH" hidden="1">#REF!</definedName>
    <definedName name="BEx1NO6TXZVOGCUWCCRTXRXWW0XL" hidden="1">#REF!</definedName>
    <definedName name="BEx1NS8EU5P9FQV3S0WRTXI5L361" hidden="1">#REF!</definedName>
    <definedName name="BEx1NUBX5VUYZFKQH69FN6BTLWCR" hidden="1">#REF!</definedName>
    <definedName name="BEx1NZ4K1L8UON80Y2A4RASKWGNP" hidden="1">#REF!</definedName>
    <definedName name="BEx1O24FHGT1KV1PHK1VQ1OUH4VP" hidden="1">#REF!</definedName>
    <definedName name="BEx1OFB62PDZZNV8TCVH2GJNNOSC" hidden="1">#REF!</definedName>
    <definedName name="BEx1OLAZ915OGYWP0QP1QQWDLCRX" hidden="1">#REF!</definedName>
    <definedName name="BEx1OO5ER042IS6IC4TLDI75JNVH" hidden="1">#REF!</definedName>
    <definedName name="BEx1OTE544O0H6QOAIX6QZKHCDFW" hidden="1">#REF!</definedName>
    <definedName name="BEx1OTE54CBSUT8FWKRALEDCUWN4" hidden="1">#REF!</definedName>
    <definedName name="BEx1OVSMPADTX95QUOX34KZQ8EDY" hidden="1">#REF!</definedName>
    <definedName name="BEx1OX544IO9FQJI7YYQGZCEHB3O" hidden="1">#REF!</definedName>
    <definedName name="BEx1OY6SVEUT2EQ26P7EKEND342G" hidden="1">#REF!</definedName>
    <definedName name="BEx1OYN1LPIPI12O9G6F7QAOS9T4" hidden="1">#REF!</definedName>
    <definedName name="BEx1P1HHKJA799O3YZXQAX6KFH58" hidden="1">#REF!</definedName>
    <definedName name="BEx1P34W467WGPOXPK292QFJIPHJ" hidden="1">#REF!</definedName>
    <definedName name="BEx1P58EB7DAA5Y346WUQVQR9QEO" hidden="1">#REF!</definedName>
    <definedName name="BEx1P7S1J4TKGVJ43C2Q2R3M9WRB" hidden="1">#REF!</definedName>
    <definedName name="BEx1PA11BLPVZM8RC5BL46WX8YB5" hidden="1">#REF!</definedName>
    <definedName name="BEx1PBZ4BEFIPGMQXT9T8S4PZ2IM" hidden="1">#REF!</definedName>
    <definedName name="BEx1PKINWPH6BLUM5BTUM1OMO78L" hidden="1">#REF!</definedName>
    <definedName name="BEx1PLF2CFSXBZPVI6CJ534EIJDN" hidden="1">#REF!</definedName>
    <definedName name="BEx1PMWZB2DO6EM9BKLUICZJ65HD" hidden="1">#REF!</definedName>
    <definedName name="BEx1PUK290DX9LHEN2RS5E5L92YR" hidden="1">#REF!</definedName>
    <definedName name="BEx1PWNKPN825TMXC0L3V3FWMXS4" hidden="1">#REF!</definedName>
    <definedName name="BEx1Q21TG5PWZ4V504UC7VGQ9FEI" hidden="1">#REF!</definedName>
    <definedName name="BEx1QA54J2A4I7IBQR19BTY28ZMR" hidden="1">#REF!</definedName>
    <definedName name="BEx1QMKTAIQ9VGEWQ95YM98EUX0H" hidden="1">#REF!</definedName>
    <definedName name="BEx1QMQAHG3KQUK59DVM68SWKZIZ" hidden="1">#REF!</definedName>
    <definedName name="BEx1R9YFKJCMSEST8OVCAO5E47FO" hidden="1">#REF!</definedName>
    <definedName name="BEx1RBGC06B3T52OIC0EQ1KGVP1I" hidden="1">#REF!</definedName>
    <definedName name="BEx1RG3NJLA83JCT26IM1NH7FHA3" hidden="1">#REF!</definedName>
    <definedName name="BEx1RPJGA9DKDGRAYU2BHE6FRJ0N" hidden="1">#REF!</definedName>
    <definedName name="BEx1RRC7X4NI1CU4EO5XYE2GVARJ" hidden="1">#REF!</definedName>
    <definedName name="BEx1RZA1NCGT832L7EMR7GMF588W" hidden="1">#REF!</definedName>
    <definedName name="BEx1S0XGIPUSZQUCSGWSK10GKW7Y" hidden="1">#REF!</definedName>
    <definedName name="BEx1S5VFNKIXHTTCWSV60UC50EZ8" hidden="1">#REF!</definedName>
    <definedName name="BEx1SFGNVAFMGBWWJ1P5SP00N381" hidden="1">#REF!</definedName>
    <definedName name="BEx1SFGP1BMG8LP140SHD1AEEPXP" hidden="1">#REF!</definedName>
    <definedName name="BEx1SK3U02H0RGKEYXW7ZMCEOF3V" hidden="1">#REF!</definedName>
    <definedName name="BEx1SO5L68CL3H1IC2HQ6TPY8U6F" hidden="1">#REF!</definedName>
    <definedName name="BEx1SSNEZINBJT29QVS62VS1THT4" hidden="1">#REF!</definedName>
    <definedName name="BEx1SVNCHNANBJIDIQVB8AFK4HAN" hidden="1">#REF!</definedName>
    <definedName name="BEx1TE2YGKCOGDSQUWA9TLZW5GV4" hidden="1">#REF!</definedName>
    <definedName name="BEx1TJ0WLS9O7KNSGIPWTYHDYI1D" hidden="1">#REF!</definedName>
    <definedName name="BEx1TLF98B75D1P3EJQ1GRYKUU6P" hidden="1">#REF!</definedName>
    <definedName name="BEx1TYRAHXVPGDVF5KTTB3900F58" hidden="1">#REF!</definedName>
    <definedName name="BEx1U15M7LVVFZENH830B2BGWC04" hidden="1">#REF!</definedName>
    <definedName name="BEx1U5NGVTXGL4CIPVT5O034KGGR" hidden="1">#REF!</definedName>
    <definedName name="BEx1U7WFO8OZKB1EBF4H386JW91L" hidden="1">#REF!</definedName>
    <definedName name="BEx1U87938YR9N6HYI24KVBKLOS3" hidden="1">#REF!</definedName>
    <definedName name="BEx1UESH4KDWHYESQU2IE55RS3LI" hidden="1">#REF!</definedName>
    <definedName name="BEx1UFZM4VZBYSPNK43H7Y6HNB2B" hidden="1">#REF!</definedName>
    <definedName name="BEx1UI8N9KTCPSOJ7RDW0T8UEBNP" hidden="1">#REF!</definedName>
    <definedName name="BEx1UML0HHJFHA5TBOYQ24I3RV1W" hidden="1">#REF!</definedName>
    <definedName name="BEx1UUDIQPZ23XQ79GUL0RAWRSCK" hidden="1">#REF!</definedName>
    <definedName name="BEx1UUTSK2C11SHV8AJXLYCJP9N4" hidden="1">#REF!</definedName>
    <definedName name="BEx1V67SEV778NVW68J8W5SND1J7" hidden="1">#REF!</definedName>
    <definedName name="BEx1VAK6RBDZVE57N471WHPORUOE" hidden="1">#REF!</definedName>
    <definedName name="BEx1VIY9SQLRESD11CC4PHYT0XSG" hidden="1">#REF!</definedName>
    <definedName name="BEx1WC67EH10SC38QWX3WEA5KH3A" hidden="1">#REF!</definedName>
    <definedName name="BEx1WGYTKZZIPM1577W5FEYKFH3V" hidden="1">#REF!</definedName>
    <definedName name="BEx1WHPURIV3D3PTJJ359H1OP7ZV" hidden="1">#REF!</definedName>
    <definedName name="BEx1WLWY2CR1WRD694JJSWSDFAIR" hidden="1">#REF!</definedName>
    <definedName name="BEx1WMD1LWPWRIK6GGAJRJAHJM8I" hidden="1">#REF!</definedName>
    <definedName name="BEx1WR0D41MR174LBF3P9E3K0J51" hidden="1">#REF!</definedName>
    <definedName name="BEx1WUB1FAS5PHU33TJ60SUHR618" hidden="1">#REF!</definedName>
    <definedName name="BEx1WX04G0INSPPG9NTNR3DYR6PZ" hidden="1">#REF!</definedName>
    <definedName name="BEx1X1SS6VBZVRNQ2BCV14SDSN2T" hidden="1">#REF!</definedName>
    <definedName name="BEx1X3LHU9DPG01VWX2IF65TRATF" hidden="1">#REF!</definedName>
    <definedName name="BEx1XK8AAMO0AH0Z1OUKW30CA7EQ" hidden="1">#REF!</definedName>
    <definedName name="BEx1XL4MZ7C80495GHQRWOBS16PQ" hidden="1">#REF!</definedName>
    <definedName name="BEx1Y2IGS2K95E1M51PEF9KJZ0KB" hidden="1">#REF!</definedName>
    <definedName name="BEx1Y3PKK83X2FN9SAALFHOWKMRQ" hidden="1">#REF!</definedName>
    <definedName name="BEx1Y40E3PP1FR4Z1T8TYMERO4NV" hidden="1">#REF!</definedName>
    <definedName name="BEx1YESSUDLAERX6LBB8V56M8SLC" hidden="1">#REF!</definedName>
    <definedName name="BEx1YL3DJ7Y4AZ01ERCOGW0FJ26T" hidden="1">#REF!</definedName>
    <definedName name="BEx1Z2RYHSVD1H37817SN93VMURZ" hidden="1">#REF!</definedName>
    <definedName name="BEx3AMAKWI6458B67VKZO56MCNJW" hidden="1">#REF!</definedName>
    <definedName name="BEx3AOOVM42G82TNF53W0EKXLUSI" hidden="1">#REF!</definedName>
    <definedName name="BEx3AZH9W4SUFCAHNDOQ728R9V4L" hidden="1">#REF!</definedName>
    <definedName name="BEx3B3OD51ISAN2LLIBMULN0U4ZC" hidden="1">#REF!</definedName>
    <definedName name="BEx3BAKI5N8MFGVWZWCRJQZ879OO" hidden="1">#REF!</definedName>
    <definedName name="BEx3BG9I89VA2OLYT4PV61JDXU69" hidden="1">#REF!</definedName>
    <definedName name="BEx3BG9J3N0QW0HQLPDKHG4LNUP8" hidden="1">#REF!</definedName>
    <definedName name="BEx3BNR9ES4KY7Q1DK83KC5NDGL8" hidden="1">#REF!</definedName>
    <definedName name="BEx3BQR5VZXNQ4H949ORM8ESU3B3" hidden="1">#REF!</definedName>
    <definedName name="BEx3BTLL3ASJN134DLEQTQM70VZM" hidden="1">#REF!</definedName>
    <definedName name="BEx3BW5CTV0DJU5AQS3ZQFK2VLF3" hidden="1">#REF!</definedName>
    <definedName name="BEx3BWAOSJWUXB8I63LLLOB0IJP1" hidden="1">#REF!</definedName>
    <definedName name="BEx3BYP0FG369M7G3JEFLMMXAKTS" hidden="1">#REF!</definedName>
    <definedName name="BEx3C2QR0WUD19QSVO8EMIPNQJKH" hidden="1">#REF!</definedName>
    <definedName name="BEx3C8AAGO4EJFEL0JJN2VY0HYIB" hidden="1">#REF!</definedName>
    <definedName name="BEx3CCS3VNR1KW2R7DKSQFZ17QW0" hidden="1">#REF!</definedName>
    <definedName name="BEx3CJTRYTU2EE1EL7M6DVFD01KO" hidden="1">#REF!</definedName>
    <definedName name="BEx3CKFCCPZZ6ROLAT5C1DZNIC1U" hidden="1">#REF!</definedName>
    <definedName name="BEx3CN4AESXZTH159TR8B9DJG12Z" hidden="1">#REF!</definedName>
    <definedName name="BEx3CO0SVO4WLH0DO43DCHYDTH1P" hidden="1">#REF!</definedName>
    <definedName name="BEx3D9G6QTSPF9UYI4X0XY0VE896" hidden="1">#REF!</definedName>
    <definedName name="BEx3DCQU9PBRXIMLO62KS5RLH447" hidden="1">#REF!</definedName>
    <definedName name="BEx3E9K8R6R3TVXS3UM0127D8DNP" hidden="1">#REF!</definedName>
    <definedName name="BEx3EE23XC21IEMZ81C84ZBTBZA8" hidden="1">#REF!</definedName>
    <definedName name="BEx3EF99FD6QNNCNOKDEE67JHTUJ" hidden="1">#REF!</definedName>
    <definedName name="BEx3EHCSERZ2O2OAG8Y95UPG2IY9" hidden="1">#REF!</definedName>
    <definedName name="BEx3EJR3TCJDYS7ZXNDS5N9KTGIK" hidden="1">#REF!</definedName>
    <definedName name="BEx3ELJTTBS6P05CNISMGOJOA60V" hidden="1">#REF!</definedName>
    <definedName name="BEx3EQSLJBDDJRHNX19PBFCKNY2I" hidden="1">#REF!</definedName>
    <definedName name="BEx3EUUAX947Q5N6MY6W0KSNY78Y" hidden="1">#REF!</definedName>
    <definedName name="BEx3EYVWCTX3E5LGECYH82ENAGBU" hidden="1">#REF!</definedName>
    <definedName name="BEx3F0JC8H5K4UPZ6HTO1OZ2OOOA" hidden="1">#REF!</definedName>
    <definedName name="BEx3F86EA79UA9R15EEYT5ZAYQGI" hidden="1">#REF!</definedName>
    <definedName name="BEx3FF2JGKF9FOM69W2I5I0JVUSZ" hidden="1">#REF!</definedName>
    <definedName name="BEx3FHMD1P5XBCH23ZKIFO6ZTCNB" hidden="1">#REF!</definedName>
    <definedName name="BEx3FI2G3YYIACQHXNXEA15M8ZK5" hidden="1">#REF!</definedName>
    <definedName name="BEx3FJ9MHSLDK8W91GO85FX1GX57" hidden="1">#REF!</definedName>
    <definedName name="BEx3FNM4HIBMXBBXPV7LKCWA3GHW" hidden="1">#REF!</definedName>
    <definedName name="BEx3FR251HFU7A33PU01SJUENL2B" hidden="1">#REF!</definedName>
    <definedName name="BEx3FRIE1T53ZMO1E61ZGQ9THDOQ" hidden="1">#REF!</definedName>
    <definedName name="BEx3FX7EJL47JSLSWP3EOC265WAE" hidden="1">#REF!</definedName>
    <definedName name="BEx3G201R8NLJ6FIHO2QS0SW9QVV" hidden="1">#REF!</definedName>
    <definedName name="BEx3G2LL2II66XY5YCDPG4JE13A3" hidden="1">#REF!</definedName>
    <definedName name="BEx3G2WA0DTYY9D8AGHHOBTPE2B2" hidden="1">#REF!</definedName>
    <definedName name="BEx3G3HT0ZM1BO84RTJMXZ1842C6" hidden="1">#REF!</definedName>
    <definedName name="BEx3GCXR6IAS0B6WJ03GJVH7CO52" hidden="1">#REF!</definedName>
    <definedName name="BEx3GEVV18SEQDI1JGY7EN6D1GT1" hidden="1">#REF!</definedName>
    <definedName name="BEx3GKFH64MKQX61S7DYTZ15JCPY" hidden="1">#REF!</definedName>
    <definedName name="BEx3GMJ1Y6UU02DLRL0QXCEKDA6C" hidden="1">#REF!</definedName>
    <definedName name="BEx3GN4LY0135CBDIN1TU2UEODGF" hidden="1">#REF!</definedName>
    <definedName name="BEx3GPDH2AH4QKT4OOSN563XUHBD" hidden="1">#REF!</definedName>
    <definedName name="BEx3GVD97A24S6H24BSXJFP4JCW6" hidden="1">#REF!</definedName>
    <definedName name="BEx3H5UX2GZFZZT657YR76RHW5I6" hidden="1">#REF!</definedName>
    <definedName name="BEx3HMSEFOP6DBM4R97XA6B7NFG6" hidden="1">#REF!</definedName>
    <definedName name="BEx3HNZM1GOP9RT8C2AXOMFXIMQ8" hidden="1">#REF!</definedName>
    <definedName name="BEx3HWJ5SQSD2CVCQNR183X44FR8" hidden="1">#REF!</definedName>
    <definedName name="BEx3I09YVXO0G4X7KGSA4WGORM35" hidden="1">#REF!</definedName>
    <definedName name="BEx3I7BLM11AXCZ8E4JU8ZIAXPAS" hidden="1">#REF!</definedName>
    <definedName name="BEx3ICF1GY8HQEBIU9S43PDJ90BX" hidden="1">#REF!</definedName>
    <definedName name="BEx3IYAH2DEBFWO8F94H4MXE3RLY" hidden="1">#REF!</definedName>
    <definedName name="BEx3IZXXSYEW50379N2EAFWO8DZV" hidden="1">#REF!</definedName>
    <definedName name="BEx3J1VZVGTKT4ATPO9O5JCSFTTR" hidden="1">#REF!</definedName>
    <definedName name="BEx3JC2TY7JNAAC3L7QHVPQXLGQ8" hidden="1">#REF!</definedName>
    <definedName name="BEx3JHMINP1THWDI6C83QR21FBGR" hidden="1">#REF!</definedName>
    <definedName name="BEx3JX23SYDIGOGM4Y0CQFBW8ZBV" hidden="1">#REF!</definedName>
    <definedName name="BEx3JXCXCVBZJGV5VEG9MJEI01AL" hidden="1">#REF!</definedName>
    <definedName name="BEx3JY98ZGQOIJAD31AKR12C64LP" hidden="1">#REF!</definedName>
    <definedName name="BEx3JYK2N7X59TPJSKYZ77ENY8SS" hidden="1">#REF!</definedName>
    <definedName name="BEx3K4EII7GU1CG0BN7UL15M6J8Z" hidden="1">#REF!</definedName>
    <definedName name="BEx3K4ZXQUQ2KYZF74B84SO48XMW" hidden="1">#REF!</definedName>
    <definedName name="BEx3K5QZUNWBEQQWDCJDXXFBV4QK" hidden="1">#REF!</definedName>
    <definedName name="BEx3KC6WKRCQX6L4P34ZM7CCJFBT" hidden="1">#REF!</definedName>
    <definedName name="BEx3KEFXUCVNVPH7KSEGAZYX13B5" hidden="1">#REF!</definedName>
    <definedName name="BEx3KFXUAF6YXAA47B7Q6X9B3VGB" hidden="1">#REF!</definedName>
    <definedName name="BEx3KIXQYOGMPK4WJJAVBRX4NR28" hidden="1">#REF!</definedName>
    <definedName name="BEx3KJOMVOSFZVJUL3GKCNP6DQDS" hidden="1">#REF!</definedName>
    <definedName name="BEx3KP2VRBMORK0QEAZUYCXL3DHJ" hidden="1">#REF!</definedName>
    <definedName name="BEx3L4IN3LI4C26SITKTGAH27CDU" hidden="1">#REF!</definedName>
    <definedName name="BEx3L4YQ0J7ZU0M5QM6YIPCEYC9K" hidden="1">#REF!</definedName>
    <definedName name="BEx3L60DJOR7NQN42G7YSAODP1EX" hidden="1">#REF!</definedName>
    <definedName name="BEx3L7D0PI38HWZ7VADU16C9E33D" hidden="1">#REF!</definedName>
    <definedName name="BEx3L7NTB2BHXP26B5F4A3PRTY0Z" hidden="1">#REF!</definedName>
    <definedName name="BEx3LM1PR4Y7KINKMTMKR984GX8Q" hidden="1">#REF!</definedName>
    <definedName name="BEx3LPCEZ1C0XEKNCM3YT09JWCUO" hidden="1">#REF!</definedName>
    <definedName name="BEx3LTU80DDHQRJRLVN79J3RC5Z0" hidden="1">#REF!</definedName>
    <definedName name="BEx3LUL5EICSTN6KP1M6B7NAHYVO" hidden="1">#REF!</definedName>
    <definedName name="BEx3M1MR1K1NQD03H74BFWOK4MWQ" hidden="1">#REF!</definedName>
    <definedName name="BEx3M4H77MYUKOOD31H9F80NMVK8" hidden="1">#REF!</definedName>
    <definedName name="BEx3M885DQ9KX2HJ6T6P6HDY9GC4" hidden="1">#REF!</definedName>
    <definedName name="BEx3M9VFX329PZWYC4DMZ6P3W9R2" hidden="1">#REF!</definedName>
    <definedName name="BEx3MCQ0L5NQSPA1DGA0QTYSLHNP" hidden="1">#REF!</definedName>
    <definedName name="BEx3MCQ0VEBV0CZXDS505L38EQ8N" hidden="1">#REF!</definedName>
    <definedName name="BEx3ME2HC294KYAUDR73NXYGVDW0" hidden="1">#REF!</definedName>
    <definedName name="BEx3MEYV5LQY0BAL7V3CFAFVOM3T" hidden="1">#REF!</definedName>
    <definedName name="BEx3MREOFWJQEYMCMBL7ZE06NBN6" hidden="1">#REF!</definedName>
    <definedName name="BEx3MRPHDEYR919ZKPYTH3O7DQTY" hidden="1">#REF!</definedName>
    <definedName name="BEx3NKXF7GYXHBK75UI6MDRUSU0J" hidden="1">#REF!</definedName>
    <definedName name="BEx3NLIZ7PHF2XE59ECZ3MD04ZG1" hidden="1">#REF!</definedName>
    <definedName name="BEx3NMQ4BVC94728AUM7CCX7UHTU" hidden="1">#REF!</definedName>
    <definedName name="BEx3NNBPZUO6BZU0DLA11SQERG4L" hidden="1">#REF!</definedName>
    <definedName name="BEx3NR2I4OUFP3Z2QZEDU2PIFIDI" hidden="1">#REF!</definedName>
    <definedName name="BEx3NVV3RL4UV2EU430NY5LKTPXD" hidden="1">#REF!</definedName>
    <definedName name="BEx3O1420BO99ELGBDOEK6YUS2AH" hidden="1">#REF!</definedName>
    <definedName name="BEx3O19B8FTTAPVT5DZXQGQXWFR8" hidden="1">#REF!</definedName>
    <definedName name="BEx3O208V4211X3WMWUFFIW28Y5U" hidden="1">#REF!</definedName>
    <definedName name="BEx3O7JY7N5U41CVEUHYIEK343YH" hidden="1">#REF!</definedName>
    <definedName name="BEx3O85IKWARA6NCJOLRBRJFMEWW" hidden="1">#REF!</definedName>
    <definedName name="BEx3OFCGQH8N5QT3C8M44CX5CLHX" hidden="1">#REF!</definedName>
    <definedName name="BEx3OJZSCGFRW7SVGBFI0X9DNVMM" hidden="1">#REF!</definedName>
    <definedName name="BEx3ORSBUXAF21MKEY90YJV9AY9A" hidden="1">#REF!</definedName>
    <definedName name="BEx3OV8BH6PYNZT7C246LOAU9SVX" hidden="1">#REF!</definedName>
    <definedName name="BEx3OXRYJZUEY6E72UJU0PHLMYAR" hidden="1">#REF!</definedName>
    <definedName name="BEx3P59TTRSGQY888P5C1O7M2PQT" hidden="1">#REF!</definedName>
    <definedName name="BEx3PDNRRNKD5GOUBUQFXAHIXLD9" hidden="1">#REF!</definedName>
    <definedName name="BEx3PDT8GNPWLLN02IH1XPV90XYK" hidden="1">#REF!</definedName>
    <definedName name="BEx3PG24EE6BFX4WK0PD7YR4MWXE" hidden="1">#REF!</definedName>
    <definedName name="BEx3PKEMDW8KZEP11IL927C5O7I2" hidden="1">#REF!</definedName>
    <definedName name="BEx3PKJZ1Z7L9S6KV8KXVS6B2FX4" hidden="1">#REF!</definedName>
    <definedName name="BEx3PMNG53Z5HY138H99QOMTX8W3" hidden="1">#REF!</definedName>
    <definedName name="BEx3PP1RRSFZ8UC0JC9R91W6LNKW" hidden="1">#REF!</definedName>
    <definedName name="BEx3PPCKN624WDXN9HIU6BDOOFL1" hidden="1">#REF!</definedName>
    <definedName name="BEx3PVXYZC8WB9ZJE7OCKUXZ46EA" hidden="1">#REF!</definedName>
    <definedName name="BEx3Q0VWPU5EQECK7MQ47TYJ3SWW" hidden="1">#REF!</definedName>
    <definedName name="BEx3Q7BZ9PUXK2RLIOFSIS9AHU1B" hidden="1">#REF!</definedName>
    <definedName name="BEx3Q8J42S9VU6EAN2Y28MR6DF88" hidden="1">#REF!</definedName>
    <definedName name="BEx3QEDFOYFY5NBTININ5W4RLD4Q" hidden="1">#REF!</definedName>
    <definedName name="BEx3QIKJ3U962US1Q564NZDLU8LD" hidden="1">#REF!</definedName>
    <definedName name="BEx3QLKKMOCYGB7DSNC29XGRU52O" hidden="1">#REF!</definedName>
    <definedName name="BEx3QR9D45DHW50VQ7Y3Q1AXPOB9" hidden="1">#REF!</definedName>
    <definedName name="BEx3QSWT2S5KWG6U2V9711IYDQBM" hidden="1">#REF!</definedName>
    <definedName name="BEx3QU9AM2D9N0887SF1H9427JKU" hidden="1">#REF!</definedName>
    <definedName name="BEx3QVGG7Q2X4HZHJAM35A8T3VR7" hidden="1">#REF!</definedName>
    <definedName name="BEx3R0JUB9YN8PHPPQTAMIT1IHWK" hidden="1">#REF!</definedName>
    <definedName name="BEx3R81NFRO7M81VHVKOBFT0QBIL" hidden="1">#REF!</definedName>
    <definedName name="BEx3R8N7YCUKJFKXRC8VVKDGUCWT" hidden="1">#REF!</definedName>
    <definedName name="BEx3RFJCSRTFFKD3A8DC3F4ZHW92" hidden="1">#REF!</definedName>
    <definedName name="BEx3RHC2ZD5UFS6QD4OPFCNNMWH1" hidden="1">#REF!</definedName>
    <definedName name="BEx3RHMVYSP3UJFE4JFGYN439AJK" hidden="1">#REF!</definedName>
    <definedName name="BEx3RKHARL8IJX5B7DY70B7NIRVT" hidden="1">#REF!</definedName>
    <definedName name="BEx3RQ10QIWBAPHALAA91BUUCM2X" hidden="1">#REF!</definedName>
    <definedName name="BEx3RV4E1WT43SZBUN09RTB8EK1O" hidden="1">#REF!</definedName>
    <definedName name="BEx3RXO31FBRRLV0JNYV5WKXBI0B" hidden="1">#REF!</definedName>
    <definedName name="BEx3RXYU0QLFXSFTM5EB20GD03W5" hidden="1">#REF!</definedName>
    <definedName name="BEx3RYKLC3QQO3XTUN7BEW2AQL98" hidden="1">#REF!</definedName>
    <definedName name="BEx3S0D6JUMB108LOCZDSMZJEEJ5" hidden="1">#REF!</definedName>
    <definedName name="BEx3SHWF5FZ1ENNWE8YT6JTBCDWU" hidden="1">#REF!</definedName>
    <definedName name="BEx3SICJ45BYT6FHBER86PJT25FC" hidden="1">#REF!</definedName>
    <definedName name="BEx3SMUCMJVGQ2H4EHQI5ZFHEF0P" hidden="1">#REF!</definedName>
    <definedName name="BEx3SN56F03CPDRDA7LZ763V0N4I" hidden="1">#REF!</definedName>
    <definedName name="BEx3SPE6N1ORXPRCDL3JPZD73Z9F" hidden="1">#REF!</definedName>
    <definedName name="BEx3T29ZTULQE0OMSMWUMZDU9ZZ0" hidden="1">#REF!</definedName>
    <definedName name="BEx3T6MJ1QDJ929WMUDVZ0O3UW0Y" hidden="1">#REF!</definedName>
    <definedName name="BEx3T90SRPHVFZGKZPEL156PTBLG" hidden="1">#REF!</definedName>
    <definedName name="BEx3TMNO7NM03FQTML6ZEBRQXY0M" hidden="1">#REF!</definedName>
    <definedName name="BEx3TPCSI16OAB2L9M9IULQMQ9J9" hidden="1">#REF!</definedName>
    <definedName name="BEx3U64YUOZ419BAJS2W78UMATAW" hidden="1">#REF!</definedName>
    <definedName name="BEx3U94WCEA5DKMWBEX1GU0LKYG2" hidden="1">#REF!</definedName>
    <definedName name="BEx3U9VZ8SQVYS6ZA038J7AP7ZGW" hidden="1">#REF!</definedName>
    <definedName name="BEx3UG11PSVRK9DW5ZNKOB4T24MN" hidden="1">#REF!</definedName>
    <definedName name="BEx3UIQ5B7PL8QJ6RI0LF7QJWLLO" hidden="1">#REF!</definedName>
    <definedName name="BEx3UIQ5WRJBGNTFCCLOR4N7B1OQ" hidden="1">#REF!</definedName>
    <definedName name="BEx3UJMIX2NUSSWGMSI25A5DM4CH" hidden="1">#REF!</definedName>
    <definedName name="BEx3UKOCOQG7S1YQ436S997K1KWV" hidden="1">#REF!</definedName>
    <definedName name="BEx3UQ7WT8T56S476IYJBFTP1FBY" hidden="1">#REF!</definedName>
    <definedName name="BEx3UU46FGPB8C5GM6QZZZNI8FY1" hidden="1">#REF!</definedName>
    <definedName name="BEx3UYM19VIXLA0EU7LB9NHA77PB" hidden="1">#REF!</definedName>
    <definedName name="BEx3V0EPR8DD44FA1TJFATXBJ5BA" hidden="1">#REF!</definedName>
    <definedName name="BEx3VML7CG70HPISMVYIUEN3711Q" hidden="1">#REF!</definedName>
    <definedName name="BEx56ZID5H04P9AIYLP1OASFGV56" hidden="1">#REF!</definedName>
    <definedName name="BEx57VVOKGYOTHR9Z8AJNKRDSU20" hidden="1">#REF!</definedName>
    <definedName name="BEx587EYSS57E3PI8DT973HLJM9E" hidden="1">#REF!</definedName>
    <definedName name="BEx587KFQ3VKCOCY1SA5F24PQGUI" hidden="1">#REF!</definedName>
    <definedName name="BEx589YSF6Z3BES2WDO9VJF6J7RD" hidden="1">#REF!</definedName>
    <definedName name="BEx58HRBEO7GYHL70I9S0DIIR5Y3" hidden="1">#REF!</definedName>
    <definedName name="BEx58O1WGJ5ARYSTQ7E7Z9CZ70FW" hidden="1">#REF!</definedName>
    <definedName name="BEx58O780PQ05NF0Z1SKKRB3N099" hidden="1">#REF!</definedName>
    <definedName name="BEx58XHO7ZULLF2EUD7YIS0MGQJ5" hidden="1">#REF!</definedName>
    <definedName name="BEx58ZW0HAIGIPEX9CVA1PQQTR6X" hidden="1">#REF!</definedName>
    <definedName name="BEx59BA1KH3RG6K1LHL7YS2VB79N" hidden="1">#REF!</definedName>
    <definedName name="BEx59E9WABJP2TN71QAIKK79HPK9" hidden="1">#REF!</definedName>
    <definedName name="BEx59P7MAPNU129ZTC5H3EH892G1" hidden="1">#REF!</definedName>
    <definedName name="BEx5A11WZRQSIE089QE119AOX9ZG" hidden="1">#REF!</definedName>
    <definedName name="BEx5A6ATFUVEJ0HUDROD1OO0CGV5" hidden="1">#REF!</definedName>
    <definedName name="BEx5A7CIGCOTHJKHGUBDZG91JGPZ" hidden="1">#REF!</definedName>
    <definedName name="BEx5A8UFLT2SWVSG5COFA9B8P376" hidden="1">#REF!</definedName>
    <definedName name="BEx5AFFTN3IXIBHDKM0FYC4OFL1S" hidden="1">#REF!</definedName>
    <definedName name="BEx5AOFIO8KVRHIZ1RII337AA8ML" hidden="1">#REF!</definedName>
    <definedName name="BEx5APRZ66L5BWHFE8E4YYNEDTI4" hidden="1">#REF!</definedName>
    <definedName name="BEx5ARVI26GBOMZ6NBHE2KUBTNSP" hidden="1">#REF!</definedName>
    <definedName name="BEx5AUVDSQ35VO4BD9AKKGBM5S7D" hidden="1">#REF!</definedName>
    <definedName name="BEx5B4RHHX0J1BF2FZKEA0SPP29O" hidden="1">#REF!</definedName>
    <definedName name="BEx5B5YMSWP0OVI5CIQRP5V18D0C" hidden="1">#REF!</definedName>
    <definedName name="BEx5B825RW35M5H0UB2IZGGRS4ER" hidden="1">#REF!</definedName>
    <definedName name="BEx5BAWPMY0TL684WDXX6KKJLRCN" hidden="1">#REF!</definedName>
    <definedName name="BEx5BBI61U4Y65GD0ARMTALPP7SJ" hidden="1">#REF!</definedName>
    <definedName name="BEx5BD5L6LIQ99M87XJMWWNL031Z" hidden="1">#REF!</definedName>
    <definedName name="BEx5BDR56MEV4IHY6CIH2SVNG1UB" hidden="1">#REF!</definedName>
    <definedName name="BEx5BESZC5H329SKHGJOHZFILYJJ" hidden="1">#REF!</definedName>
    <definedName name="BEx5BHSQ42B50IU1TEQFUXFX9XQD" hidden="1">#REF!</definedName>
    <definedName name="BEx5BKHUCQEM4FA2DEQUKKC2QEYR" hidden="1">#REF!</definedName>
    <definedName name="BEx5BKSM4UN4C1DM3EYKM79MRC5K" hidden="1">#REF!</definedName>
    <definedName name="BEx5BNN8NPH9KVOBARB9CDD9WLB6" hidden="1">#REF!</definedName>
    <definedName name="BEx5BQ6UF5C89VX5ZUUUNN7Q2S3Z" hidden="1">#REF!</definedName>
    <definedName name="BEx5BWC3RHNNZZNXQ3IJ1GNNZW7M" hidden="1">#REF!</definedName>
    <definedName name="BEx5BXJATFA4GZNILN2UJ1D2AOGO" hidden="1">#REF!</definedName>
    <definedName name="BEx5BYFMZ80TDDN2EZO8CF39AIAC" hidden="1">#REF!</definedName>
    <definedName name="BEx5C2BWFW6SHZBFDEISKGXHZCQW" hidden="1">#REF!</definedName>
    <definedName name="BEx5C49ZFH8TO9ZU55729C3F7XG7" hidden="1">#REF!</definedName>
    <definedName name="BEx5C8GZQK13G60ZM70P63I5OS0L" hidden="1">#REF!</definedName>
    <definedName name="BEx5CAPTVN2NBT3UOMA1UFAL1C2R" hidden="1">#REF!</definedName>
    <definedName name="BEx5CEM3SYF9XP0ZZVE0GEPCLV3F" hidden="1">#REF!</definedName>
    <definedName name="BEx5CFYQ0F1Z6P8SCVJ0I3UPVFE4" hidden="1">#REF!</definedName>
    <definedName name="BEx5CINUDCSDCAJSNNV7XVNU8Q79" hidden="1">#REF!</definedName>
    <definedName name="BEx5CNLUIOYU8EODGA03Z3547I9T" hidden="1">#REF!</definedName>
    <definedName name="BEx5CPEKNSJORIPFQC2E1LTRYY8L" hidden="1">#REF!</definedName>
    <definedName name="BEx5CSUOL05D8PAM2TRDA9VRJT1O" hidden="1">#REF!</definedName>
    <definedName name="BEx5CUNFOO4YDFJ22HCMI2QKIGKM" hidden="1">#REF!</definedName>
    <definedName name="BEx5D2W3OTZO7F8Q91CV254Q4LKE" hidden="1">#REF!</definedName>
    <definedName name="BEx5D5W0OED6788ZKXNBW6BMYRB4" hidden="1">#REF!</definedName>
    <definedName name="BEx5D8L47OF0WHBPFWXGZINZWUBZ" hidden="1">#REF!</definedName>
    <definedName name="BEx5DAJAHQ2SKUPCKSCR3PYML67L" hidden="1">#REF!</definedName>
    <definedName name="BEx5DC18JM1KJCV44PF18E0LNRKA" hidden="1">#REF!</definedName>
    <definedName name="BEx5DJIZBTNS011R9IIG2OQ2L6ZX" hidden="1">#REF!</definedName>
    <definedName name="BEx5E123OLO9WQUOIRIDJ967KAGK" hidden="1">#REF!</definedName>
    <definedName name="BEx5E2UU5NES6W779W2OZTZOB4O7" hidden="1">#REF!</definedName>
    <definedName name="BEx5E4CSE5G83J5K32WENF7BXL82" hidden="1">#REF!</definedName>
    <definedName name="BEx5ELQL9B0VR6UT18KP11DHOTFX" hidden="1">#REF!</definedName>
    <definedName name="BEx5ER4TJTFPN7IB1MNEB1ZFR5M6" hidden="1">#REF!</definedName>
    <definedName name="BEx5EW87ACRI46LAKG0VDJVFLG7R" hidden="1">#REF!</definedName>
    <definedName name="BEx5F6KF3SROYIFF0A1HJRV87YZC" hidden="1">#REF!</definedName>
    <definedName name="BEx5F6V72QTCK7O39Y59R0EVM6CW" hidden="1">#REF!</definedName>
    <definedName name="BEx5F9K9B2XA4LVU2LJMI89AW8BO" hidden="1">#REF!</definedName>
    <definedName name="BEx5FGLQVACD5F5YZG4DGSCHCGO2" hidden="1">#REF!</definedName>
    <definedName name="BEx5FLJWHLW3BTZILDPN5NMA449V" hidden="1">#REF!</definedName>
    <definedName name="BEx5FNI2O10YN2SI1NO4X5GP3GTF" hidden="1">#REF!</definedName>
    <definedName name="BEx5FO8YRFSZCG3L608EHIHIHFY4" hidden="1">#REF!</definedName>
    <definedName name="BEx5FOUK8T0EOTFUKGIWKKOE6F7G" hidden="1">#REF!</definedName>
    <definedName name="BEx5FQNA6V4CNYSH013K45RI4BCV" hidden="1">#REF!</definedName>
    <definedName name="BEx5FVQPPEU32CPNV9RRQ9MNLLVE" hidden="1">#REF!</definedName>
    <definedName name="BEx5FZC6RK92TU32WZ4N099LWYKZ" hidden="1">#REF!</definedName>
    <definedName name="BEx5G08KGMG5X2AQKDGPFYG5GH94" hidden="1">#REF!</definedName>
    <definedName name="BEx5G1A8TFN4C4QII35U9DKYNIS8" hidden="1">#REF!</definedName>
    <definedName name="BEx5G1L0QO91KEPDMV1D8OT4BT73" hidden="1">#REF!</definedName>
    <definedName name="BEx5G86DZL1VYUX6KWODAP3WFAWP" hidden="1">#REF!</definedName>
    <definedName name="BEx5G8BV2GIOCM3C7IUFK8L04A6M" hidden="1">#REF!</definedName>
    <definedName name="BEx5GID9MVBUPFFT9M8K8B5MO9NV" hidden="1">#REF!</definedName>
    <definedName name="BEx5GN0EWA9SCQDPQ7NTUQH82QVK" hidden="1">#REF!</definedName>
    <definedName name="BEx5GNBCU4WZ74I0UXFL9ZG2XSGJ" hidden="1">#REF!</definedName>
    <definedName name="BEx5GUCTYC7QCWGWU5BTO7Y7HDZX" hidden="1">#REF!</definedName>
    <definedName name="BEx5GYUPJULJQ624TEESYFG1NFOH" hidden="1">#REF!</definedName>
    <definedName name="BEx5H0NEE0AIN5E2UHJ9J9ISU9N1" hidden="1">#REF!</definedName>
    <definedName name="BEx5H1UJSEUQM2K8QHQXO5THVHSO" hidden="1">#REF!</definedName>
    <definedName name="BEx5H78SWSMTWKQVAC01YN6480JD" hidden="1">#REF!</definedName>
    <definedName name="BEx5HAOT9XWUF7XIFRZZS8B9F5TZ" hidden="1">#REF!</definedName>
    <definedName name="BEx5HE4XRF9BUY04MENWY9CHHN5H" hidden="1">#REF!</definedName>
    <definedName name="BEx5HFHMABAT0H9KKS754X4T304E" hidden="1">#REF!</definedName>
    <definedName name="BEx5HGDZ7MX1S3KNXLRL9WU565V4" hidden="1">#REF!</definedName>
    <definedName name="BEx5HJ8DU0ZDRX2BY3TDR7LG7FYG" hidden="1">#REF!</definedName>
    <definedName name="BEx5HJZ9FAVNZSSBTAYRPZDYM9NU" hidden="1">#REF!</definedName>
    <definedName name="BEx5HMDKAGHEFJ193YZUKU547LDS" hidden="1">#REF!</definedName>
    <definedName name="BEx5HZ9JMKHNLFWLVUB1WP5B39BL" hidden="1">#REF!</definedName>
    <definedName name="BEx5I1D22RX2VD9NZESVVM6JZ8G5" hidden="1">#REF!</definedName>
    <definedName name="BEx5I244LQHZTF3XI66J8705R9XX" hidden="1">#REF!</definedName>
    <definedName name="BEx5I5K5UOAJ82FDJ4HULUM3KX7E" hidden="1">#REF!</definedName>
    <definedName name="BEx5I8PBP4LIXDGID5BP0THLO0AQ" hidden="1">#REF!</definedName>
    <definedName name="BEx5I8USVUB3JP4S9OXGMZVMOQXR" hidden="1">#REF!</definedName>
    <definedName name="BEx5I9GDQSYIAL65UQNDMNFQCS9Y" hidden="1">#REF!</definedName>
    <definedName name="BEx5IBUPG9AWNW5PK7JGRGEJ4OLM" hidden="1">#REF!</definedName>
    <definedName name="BEx5IC06RVN8BSAEPREVKHKLCJ2L" hidden="1">#REF!</definedName>
    <definedName name="BEx5IMN4F143KVYVDFOQYZVJG5X6" hidden="1">#REF!</definedName>
    <definedName name="BEx5ITU42638OWOBF2BOWE37XFP9" hidden="1">#REF!</definedName>
    <definedName name="BEx5J0FFP1KS4NGY20AEJI8VREEA" hidden="1">#REF!</definedName>
    <definedName name="BEx5JF3ZXLDIS8VNKDCY7ZI7H1CI" hidden="1">#REF!</definedName>
    <definedName name="BEx5JHCZJ8G6OOOW6EF3GABXKH6F" hidden="1">#REF!</definedName>
    <definedName name="BEx5JJB6W446THXQCRUKD3I7RKLP" hidden="1">#REF!</definedName>
    <definedName name="BEx5JJWTMI37U3RDEJOYLO93RJ6Z" hidden="1">#REF!</definedName>
    <definedName name="BEx5JNCT8Z7XSSPD5EMNAJELCU2V" hidden="1">#REF!</definedName>
    <definedName name="BEx5JQCNT9Y4RM306CHC8IPY3HBZ" hidden="1">#REF!</definedName>
    <definedName name="BEx5K08PYKE6JOKBYIB006TX619P" hidden="1">#REF!</definedName>
    <definedName name="BEx5K51DSERT1TR7B4A29R41W4NX" hidden="1">#REF!</definedName>
    <definedName name="BEx5KF88OT7666J799PZCTHRBOPU" hidden="1">#REF!</definedName>
    <definedName name="BEx5KMVAY7UVXRQY7NI5EZYMNGC7" hidden="1">#REF!</definedName>
    <definedName name="BEx5KYER580I4T7WTLMUN7NLNP5K" hidden="1">#REF!</definedName>
    <definedName name="BEx5LHLB3M6K4ZKY2F42QBZT30ZH" hidden="1">#REF!</definedName>
    <definedName name="BEx5LRMNU3HXIE1BUMDHRU31F7JJ" hidden="1">#REF!</definedName>
    <definedName name="BEx5LSJ1LPUAX3ENSPECWPG4J7D1" hidden="1">#REF!</definedName>
    <definedName name="BEx5LTKQ8RQWJE4BC88OP928893U" hidden="1">#REF!</definedName>
    <definedName name="BEx5LZ9QXSWRX35EGBF4FB303PNE" hidden="1">#REF!</definedName>
    <definedName name="BEx5MB9BR71LZDG7XXQ2EO58JC5F" hidden="1">#REF!</definedName>
    <definedName name="BEx5MLQZM68YQSKARVWTTPINFQ2C" hidden="1">#REF!</definedName>
    <definedName name="BEx5MVXTKNBXHNWTL43C670E4KXC" hidden="1">#REF!</definedName>
    <definedName name="BEx5N4XI4PWB1W9PMZ4O5R0HWTYD" hidden="1">#REF!</definedName>
    <definedName name="BEx5N8TQPT9Q7AMBG5SNEYKR98Y8" hidden="1">#REF!</definedName>
    <definedName name="BEx5NA68N6FJFX9UJXK4M14U487F" hidden="1">#REF!</definedName>
    <definedName name="BEx5ND64XZTLSC6HF2CJ3WYIIH2F" hidden="1">#REF!</definedName>
    <definedName name="BEx5NHTGLW35S2ITT7VPUKDNZRF7" hidden="1">#REF!</definedName>
    <definedName name="BEx5NIKBG2GDJOYGE3WCXKU7YY51" hidden="1">#REF!</definedName>
    <definedName name="BEx5NV06L5J5IMKGOMGKGJ4PBZCD" hidden="1">#REF!</definedName>
    <definedName name="BEx5NZSSQ6PY99ZX2D7Q9IGOR34W" hidden="1">#REF!</definedName>
    <definedName name="BEx5O2CHK5IPBZFPSJ15PKMKXH2W" hidden="1">#REF!</definedName>
    <definedName name="BEx5O3ZUQ2OARA1CDOZ3NC4UE5AA" hidden="1">#REF!</definedName>
    <definedName name="BEx5OAFS0NJ2CB86A02E1JYHMLQ1" hidden="1">#REF!</definedName>
    <definedName name="BEx5OFDQH6J3G0YOE5U93X2QN95E" hidden="1">#REF!</definedName>
    <definedName name="BEx5OG4RPU8W1ETWDWM234NYYYEN" hidden="1">#REF!</definedName>
    <definedName name="BEx5OP9Y43F99O2IT69MKCCXGL61" hidden="1">#REF!</definedName>
    <definedName name="BEx5ORDB6IPFBL15XLQCRC6PS01K" hidden="1">#REF!</definedName>
    <definedName name="BEx5P3243YD55WK9A04WKXBOHZ9F" hidden="1">#REF!</definedName>
    <definedName name="BEx5P9Y9RDXNUAJ6CZ2LHMM8IM7T" hidden="1">#REF!</definedName>
    <definedName name="BEx5PF76KPATYJ4N41VA1D7CDWY4" hidden="1">#REF!</definedName>
    <definedName name="BEx5PHWB2C0D5QLP3BZIP3UO7DIZ" hidden="1">#REF!</definedName>
    <definedName name="BEx5PJP02W68K2E46L5C5YBSNU6T" hidden="1">#REF!</definedName>
    <definedName name="BEx5PLCA8DOMAU315YCS5275L2HS" hidden="1">#REF!</definedName>
    <definedName name="BEx5PRXMZ5M65Z732WNNGV564C2J" hidden="1">#REF!</definedName>
    <definedName name="BEx5QPSW4IPLH50WSR87HRER05RF" hidden="1">#REF!</definedName>
    <definedName name="BEx73V0EP8EMNRC3EZJJKKVKWQVB" hidden="1">#REF!</definedName>
    <definedName name="BEx741WJHIJVXUX131SBXTVW8D71" hidden="1">#REF!</definedName>
    <definedName name="BEx74ESIB9Y8KGETIERMKU5PLCQR" hidden="1">#REF!</definedName>
    <definedName name="BEx74Q6H3O7133AWQXWC21MI2UFT" hidden="1">#REF!</definedName>
    <definedName name="BEx74SVN624OKKQLMBVAPE9KAL13" hidden="1">#REF!</definedName>
    <definedName name="BEx74W6BJ8ENO3J25WNM5H5APKA3" hidden="1">#REF!</definedName>
    <definedName name="BEx7532GP65LPFYWT7B0NMQMFZNV" hidden="1">#REF!</definedName>
    <definedName name="BEx755GRRD9BL27YHLH5QWIYLWB7" hidden="1">#REF!</definedName>
    <definedName name="BEx7579IFVUAVJ784K1JNXQW1Z9I" hidden="1">#REF!</definedName>
    <definedName name="BEx759D1D5SXS5ELLZVBI0SXYUNF" hidden="1">#REF!</definedName>
    <definedName name="BEx75GJZSZHUDN6OOAGQYFUDA2LP" hidden="1">#REF!</definedName>
    <definedName name="BEx75HGCCV5K4UCJWYV8EV9AG5YT" hidden="1">#REF!</definedName>
    <definedName name="BEx75OHUDAC9RZDLL9L4I1L7VQ21" hidden="1">#REF!</definedName>
    <definedName name="BEx75PZT8TY5P13U978NVBUXKHT4" hidden="1">#REF!</definedName>
    <definedName name="BEx75T55F7GML8V1DMWL26WRT006" hidden="1">#REF!</definedName>
    <definedName name="BEx75VJGR07JY6UUWURQ4PJ29UKC" hidden="1">#REF!</definedName>
    <definedName name="BEx7696C3JFS7JTBL4CH2YB4GLHQ" hidden="1">#REF!</definedName>
    <definedName name="BEx76F0MJW2PS2LZH14RJZO14ARD" hidden="1">#REF!</definedName>
    <definedName name="BEx7741OUGLA0WJQLQRUJSL4DE00" hidden="1">#REF!</definedName>
    <definedName name="BEx774N83DXLJZ54Q42PWIJZ2DN1" hidden="1">#REF!</definedName>
    <definedName name="BEx779QNIY3061ZV9BR462WKEGRW" hidden="1">#REF!</definedName>
    <definedName name="BEx77G19QU9A95CNHE6QMVSQR2T3" hidden="1">#REF!</definedName>
    <definedName name="BEx77NIZM6XEWOV6EXQU2UG5MSUR" hidden="1">#REF!</definedName>
    <definedName name="BEx77P0S3GVMS7BJUL9OWUGJ1B02" hidden="1">#REF!</definedName>
    <definedName name="BEx77P69SYJJ2S37W7MAD4IWKUO4" hidden="1">#REF!</definedName>
    <definedName name="BEx77QDESURI6WW5582YXSK3A972" hidden="1">#REF!</definedName>
    <definedName name="BEx77U9O8O8ZI1JB5ZFCC25C06DJ" hidden="1">#REF!</definedName>
    <definedName name="BEx77VBI9XOPFHKEWU5EHQ9J675Y" hidden="1">#REF!</definedName>
    <definedName name="BEx7809GQOCLHSNH95VOYIX7P1TV" hidden="1">#REF!</definedName>
    <definedName name="BEx780K8XAXUHGVZGZWQ74DK4CI3" hidden="1">#REF!</definedName>
    <definedName name="BEx78226TN58UE0CTY98YEDU0LSL" hidden="1">#REF!</definedName>
    <definedName name="BEx787GF57Y7X323F3OTRWSGH7HZ" hidden="1">#REF!</definedName>
    <definedName name="BEx7881ZZBWHRAX6W2GY19J8MGEQ" hidden="1">#REF!</definedName>
    <definedName name="BEx78HHRIWDLHQX2LG0HWFRYEL1T" hidden="1">#REF!</definedName>
    <definedName name="BEx78LE2GHJ4PVWT3ULLA2J3TY1V" hidden="1">#REF!</definedName>
    <definedName name="BEx78QMXZ2P1ZB3HJ9O50DWHCMXR" hidden="1">#REF!</definedName>
    <definedName name="BEx78SFO5VR28677DWZEMDN7G86X" hidden="1">#REF!</definedName>
    <definedName name="BEx78SFOYH1Z0ZDTO47W2M60TW6K" hidden="1">#REF!</definedName>
    <definedName name="BEx79APUP133FLMIO8AZJFIIYD1L" hidden="1">#REF!</definedName>
    <definedName name="BEx79JK3E6JO8MX4O35A5G8NZCC8" hidden="1">#REF!</definedName>
    <definedName name="BEx79OCP4HQ6XP8EWNGEUDLOZBBS" hidden="1">#REF!</definedName>
    <definedName name="BEx79SEAYKUZB0H4LYBCD6WWJBG2" hidden="1">#REF!</definedName>
    <definedName name="BEx79SJRHTLS9PYM69O9BWW1FMJK" hidden="1">#REF!</definedName>
    <definedName name="BEx79YJJLBELICW9F9FRYSCQ101L" hidden="1">#REF!</definedName>
    <definedName name="BEx79YUC7B0V77FSBGIRCY1BR4VK" hidden="1">#REF!</definedName>
    <definedName name="BEx7A06T3RC2891FUX05G3QPRAUE" hidden="1">#REF!</definedName>
    <definedName name="BEx7A18OPKC61FNESSBTAXMF8AW7" hidden="1">#REF!</definedName>
    <definedName name="BEx7A1DZ3ACKTQDO9ELXW44GL8Y2" hidden="1">#REF!</definedName>
    <definedName name="BEx7A7DRZSSF2EG6JQH27X93U90I" hidden="1">#REF!</definedName>
    <definedName name="BEx7A9S3JA1X7FH4CFSQLTZC4691" hidden="1">#REF!</definedName>
    <definedName name="BEx7ABA2C9IWH5VSLVLLLCY62161" hidden="1">#REF!</definedName>
    <definedName name="BEx7AE4LPLX8N85BYB0WCO5S7ZPV" hidden="1">#REF!</definedName>
    <definedName name="BEx7AJ81S7N0ZOX5HWUXTT04D8KK" hidden="1">#REF!</definedName>
    <definedName name="BEx7AQKAXA50BVHLEWZFVHEFM6BR" hidden="1">#REF!</definedName>
    <definedName name="BEx7ASD1I654MEDCO6GGWA95PXSC" hidden="1">#REF!</definedName>
    <definedName name="BEx7AVCX9S5RJP3NSZ4QM4E6ERDT" hidden="1">#REF!</definedName>
    <definedName name="BEx7AVT704ZMAOMB9JGPZ6LXHSQG" hidden="1">#REF!</definedName>
    <definedName name="BEx7AVYIGP0930MV5JEBWRYCJN68" hidden="1">#REF!</definedName>
    <definedName name="BEx7B6LH6917TXOSAAQ6U7HVF018" hidden="1">#REF!</definedName>
    <definedName name="BEx7BPXFZXJ79FQ0E8AQE21PGVHA" hidden="1">#REF!</definedName>
    <definedName name="BEx7C04AM39DQMC1TIX7CFZ2ADHX" hidden="1">#REF!</definedName>
    <definedName name="BEx7C1RKPVBM823KIGN85C8NOGLB" hidden="1">#REF!</definedName>
    <definedName name="BEx7C40F0PQURHPI6YQ39NFIR86Z" hidden="1">#REF!</definedName>
    <definedName name="BEx7C93VR7SYRIJS1JO8YZKSFAW9" hidden="1">#REF!</definedName>
    <definedName name="BEx7CCPC6R1KQQZ2JQU6EFI1G0RM" hidden="1">#REF!</definedName>
    <definedName name="BEx7CDAXF5MHW62MV0JHIEM92MPI" hidden="1">#REF!</definedName>
    <definedName name="BEx7CIJST9GLS2QD383UK7VUDTGL" hidden="1">#REF!</definedName>
    <definedName name="BEx7CN1OPV8F04BRSJJSWFTXJAD5" hidden="1">#REF!</definedName>
    <definedName name="BEx7CO8T2XKC7GHDSYNAWTZ9L7YR" hidden="1">#REF!</definedName>
    <definedName name="BEx7CW1CF00DO8A36UNC2X7K65C2" hidden="1">#REF!</definedName>
    <definedName name="BEx7CW6NFRL2P4XWP0MWHIYA97KF" hidden="1">#REF!</definedName>
    <definedName name="BEx7D5RWKRS4W71J4NZ6ZSFHPKFT" hidden="1">#REF!</definedName>
    <definedName name="BEx7D8H1TPOX1UN17QZYEV7Q58GA" hidden="1">#REF!</definedName>
    <definedName name="BEx7DGF13H2074LRWFZQ45PZ6JPX" hidden="1">#REF!</definedName>
    <definedName name="BEx7DKWUXEDIISSX4GDD4YYT887F" hidden="1">#REF!</definedName>
    <definedName name="BEx7DMUYR2HC26WW7AOB1TULERMB" hidden="1">#REF!</definedName>
    <definedName name="BEx7DVJTRV44IMJIBFXELE67SZ7S" hidden="1">#REF!</definedName>
    <definedName name="BEx7DVUMFCI5INHMVFIJ44RTTSTT" hidden="1">#REF!</definedName>
    <definedName name="BEx7E2QSW841R32GCRO0M9X6GW5L" hidden="1">#REF!</definedName>
    <definedName name="BEx7E2QT2U8THYOKBPXONB1B47WH" hidden="1">#REF!</definedName>
    <definedName name="BEx7E5QP7W6UKO74F5Y0VJ741HS5" hidden="1">#REF!</definedName>
    <definedName name="BEx7E6N29HGH3I47AFB2DCS6MVS6" hidden="1">#REF!</definedName>
    <definedName name="BEx7EBA8IYHQKT7IQAOAML660SYA" hidden="1">#REF!</definedName>
    <definedName name="BEx7EI6C8MCRZFEQYUBE5FSUTIHK" hidden="1">#REF!</definedName>
    <definedName name="BEx7EI6DL1Z6UWLFBXAKVGZTKHWJ" hidden="1">#REF!</definedName>
    <definedName name="BEx7EQKHX7GZYOLXRDU534TT4H64" hidden="1">#REF!</definedName>
    <definedName name="BEx7ETV6L1TM7JSXJIGK3FC6RVZW" hidden="1">#REF!</definedName>
    <definedName name="BEx7EV2C287ME9PQ0FIM5QWZ3O9K" hidden="1">#REF!</definedName>
    <definedName name="BEx7EWK9GUVV6FXWYIGH0TAI4V2O" hidden="1">#REF!</definedName>
    <definedName name="BEx7EYYLHMBYQTH6I377FCQS7CSX" hidden="1">#REF!</definedName>
    <definedName name="BEx7F3R8WBC6E9U65SYE1VCBPKTN" hidden="1">#REF!</definedName>
    <definedName name="BEx7FCLG1RYI2SNOU1Y2GQZNZSWA" hidden="1">#REF!</definedName>
    <definedName name="BEx7FN32ZGWOAA4TTH79KINTDWR9" hidden="1">#REF!</definedName>
    <definedName name="BEx7G0F5491O5LOO00O1AXXAE24R" hidden="1">#REF!</definedName>
    <definedName name="BEx7G82CKM3NIY1PHNFK28M09PCH" hidden="1">#REF!</definedName>
    <definedName name="BEx7GR3ENYWRXXS5IT0UMEGOLGUH" hidden="1">#REF!</definedName>
    <definedName name="BEx7GSAL6P7TASL8MB63RFST1LJL" hidden="1">#REF!</definedName>
    <definedName name="BEx7H0JCP7ZU8M0UWQXEBQ8U7WXG" hidden="1">#REF!</definedName>
    <definedName name="BEx7H0JD6I5I8WQLLWOYWY5YWPQE" hidden="1">#REF!</definedName>
    <definedName name="BEx7H14XCXH7WEXEY1HVO53A6AGH" hidden="1">#REF!</definedName>
    <definedName name="BEx7HFTIA8AC8BR8HKIN81VE1SGW" hidden="1">#REF!</definedName>
    <definedName name="BEx7HGVBEF4LEIF6RC14N3PSU461" hidden="1">#REF!</definedName>
    <definedName name="BEx7HNM5QUG90PN1J2VL176TH6KY" hidden="1">#REF!</definedName>
    <definedName name="BEx7HQ5T9FZ42QWS09UO4DT42Y0R" hidden="1">#REF!</definedName>
    <definedName name="BEx7HRCZE3CVGON1HV07MT5MNDZ3" hidden="1">#REF!</definedName>
    <definedName name="BEx7HWGE2CANG5M17X4C8YNC3N8F" hidden="1">#REF!</definedName>
    <definedName name="BEx7I8FZ96C5JAHXS18ZV0912LZP" hidden="1">#REF!</definedName>
    <definedName name="BEx7IBVYN47SFZIA0K4MDKQZNN9V" hidden="1">#REF!</definedName>
    <definedName name="BEx7IJOI6V63WKXYU6YTHPHUSP7U" hidden="1">#REF!</definedName>
    <definedName name="BEx7IRRUY5JMPVVS2G8ZTVLVF9H8" hidden="1">#REF!</definedName>
    <definedName name="BEx7IV2IJ5WT7UC0UG7WP0WF2JZI" hidden="1">#REF!</definedName>
    <definedName name="BEx7IXGU74GE5E4S6W4Z13AR092Y" hidden="1">#REF!</definedName>
    <definedName name="BEx7J4YL8Q3BI1MLH16YYQ18IJRD" hidden="1">#REF!</definedName>
    <definedName name="BEx7J7CWKB4WKZAQMK3Z0S9GSOSM" hidden="1">#REF!</definedName>
    <definedName name="BEx7JH3HGBPI07OHZ5LFYK0UFZQR" hidden="1">#REF!</definedName>
    <definedName name="BEx7JV194190CNM6WWGQ3UBJ3CHH" hidden="1">#REF!</definedName>
    <definedName name="BEx7JZJ4XFUATU0PG7083JPTXG4K" hidden="1">#REF!</definedName>
    <definedName name="BEx7K469BHM1J8L2PEX3Z5HEMTCE" hidden="1">#REF!</definedName>
    <definedName name="BEx7K7GZ607XQOGB81A1HINBTGOZ" hidden="1">#REF!</definedName>
    <definedName name="BEx7KEYPBDXSNROH8M6CDCBN6B50" hidden="1">#REF!</definedName>
    <definedName name="BEx7KMGGB2E6YDRM0M7DPVYH3ADI" hidden="1">#REF!</definedName>
    <definedName name="BEx7KR92AZ8OH3I7N51J8AU9LRP3" hidden="1">#REF!</definedName>
    <definedName name="BEx7KSAS8BZT6H8OQCZ5DNSTMO07" hidden="1">#REF!</definedName>
    <definedName name="BEx7KWHTBD21COXVI4HNEQH0Z3L8" hidden="1">#REF!</definedName>
    <definedName name="BEx7KWY24UYSDR57WCCVR4KEHE7U" hidden="1">#REF!</definedName>
    <definedName name="BEx7KXUGRMRSUXCM97Z7VRZQ9JH2" hidden="1">#REF!</definedName>
    <definedName name="BEx7L21IQVP1N1TTQLRMANSSLSLE" hidden="1">#REF!</definedName>
    <definedName name="BEx7L5C6U8MP6IZ67BD649WQYJEK" hidden="1">#REF!</definedName>
    <definedName name="BEx7L7QID2UUN1F4435LIWAW8DV3" hidden="1">#REF!</definedName>
    <definedName name="BEx7L8HEYEVTATR0OG5JJO647KNI" hidden="1">#REF!</definedName>
    <definedName name="BEx7L8XOV64OMS15ZFURFEUXLMWF" hidden="1">#REF!</definedName>
    <definedName name="BEx7LJVFQACL9F4DRS9YZQ9R2N30" hidden="1">#REF!</definedName>
    <definedName name="BEx7LZ0D7JSY0VK5FBGMZE26ZKFJ" hidden="1">#REF!</definedName>
    <definedName name="BEx7MAUI1JJFDIJGDW4RWY5384LY" hidden="1">#REF!</definedName>
    <definedName name="BEx7MJZO3UKAMJ53UWOJ5ZD4GGMQ" hidden="1">#REF!</definedName>
    <definedName name="BEx7MQ4RBQK32VUVPFRBYN76KSOD" hidden="1">#REF!</definedName>
    <definedName name="BEx7MT4MFNXIVQGAT6D971GZW7CA" hidden="1">#REF!</definedName>
    <definedName name="BEx7NE3X8Z6J8PMTHDO51G0HICD5" hidden="1">#REF!</definedName>
    <definedName name="BEx7NI062THZAM6I8AJWTFJL91CS" hidden="1">#REF!</definedName>
    <definedName name="BEx8Z3M9Z5VD3MZ8TD1F5M49MOTD" hidden="1">#REF!</definedName>
    <definedName name="BEx8ZCWSI30U7NSNHLBK5HV2J2EN" hidden="1">#REF!</definedName>
    <definedName name="BEx904S75BPRYMHF0083JF7ES4NG" hidden="1">#REF!</definedName>
    <definedName name="BEx90EZ2HAURBQ5I4V6WD6NYD0AQ" hidden="1">#REF!</definedName>
    <definedName name="BEx90H2KA91ZVRIJCDN62HJVKQWC" hidden="1">#REF!</definedName>
    <definedName name="BEx90HDD4RWF7JZGA8GCGG7D63MG" hidden="1">#REF!</definedName>
    <definedName name="BEx90VGH5H09ON2QXYC9WIIEU98T" hidden="1">#REF!</definedName>
    <definedName name="BEx911LKH78Q9WUWXLOQFEL59ITN" hidden="1">#REF!</definedName>
    <definedName name="BEx911WE3W1AI7TEJHN5ROFMFVQ8" hidden="1">#REF!</definedName>
    <definedName name="BEx9175B70QXYAU5A8DJPGZQ46L9" hidden="1">#REF!</definedName>
    <definedName name="BEx917QTZAYKMWFVDPZEDX8FH1J3" hidden="1">#REF!</definedName>
    <definedName name="BEx91AQQRTV87AO27VWHSFZAD4ZR" hidden="1">#REF!</definedName>
    <definedName name="BEx91FU57YXJK7RHMFDKKYY2JFS7" hidden="1">#REF!</definedName>
    <definedName name="BEx91KXLTRYJVT47UU2JUUFNKFUT" hidden="1">#REF!</definedName>
    <definedName name="BEx91L8FLL5CWLA2CDHKCOMGVDZN" hidden="1">#REF!</definedName>
    <definedName name="BEx91OTVH9ZDBC3QTORU8RZX4EOC" hidden="1">#REF!</definedName>
    <definedName name="BEx91QH5JRZKQP1GPN2SQMR3CKAG" hidden="1">#REF!</definedName>
    <definedName name="BEx91ROALDNHO7FI4X8L61RH4UJE" hidden="1">#REF!</definedName>
    <definedName name="BEx91TMID71GVYH0U16QM1RV3PX0" hidden="1">#REF!</definedName>
    <definedName name="BEx91VF2D78PAF337E3L2L81K9W2" hidden="1">#REF!</definedName>
    <definedName name="BEx920O0C4FBKNO2WASY82KSAGWC" hidden="1">#REF!</definedName>
    <definedName name="BEx921PNZ46VORG2VRMWREWIC0SE" hidden="1">#REF!</definedName>
    <definedName name="BEx929YGVS1SWUVBOM0JDPJFRIAE" hidden="1">#REF!</definedName>
    <definedName name="BEx92DPEKL5WM5A3CN8674JI0PR3" hidden="1">#REF!</definedName>
    <definedName name="BEx92ER2RMY93TZK0D9L9T3H0GI5" hidden="1">#REF!</definedName>
    <definedName name="BEx92FI04PJT4LI23KKIHRXWJDTT" hidden="1">#REF!</definedName>
    <definedName name="BEx92HR14HQ9D5JXCSPA4SS4RT62" hidden="1">#REF!</definedName>
    <definedName name="BEx92HWA2D6A5EX9MFG68G0NOMSN" hidden="1">#REF!</definedName>
    <definedName name="BEx92PUBDIXAU1FW5ZAXECMAU0LN" hidden="1">#REF!</definedName>
    <definedName name="BEx92S8MHFFIVRQ2YSHZNQGOFUHD" hidden="1">#REF!</definedName>
    <definedName name="BEx9318BWFQZC3NQS37Q6XU3D425" hidden="1">#REF!</definedName>
    <definedName name="BEx93B9OULL2YGC896XXYAAJSTRK" hidden="1">#REF!</definedName>
    <definedName name="BEx93FRKF99NRT3LH99UTIH7AAYF" hidden="1">#REF!</definedName>
    <definedName name="BEx93M7FSHP50OG34A4W8W8DF12U" hidden="1">#REF!</definedName>
    <definedName name="BEx93OLWY2O3PRA74U41VG5RXT4Q" hidden="1">#REF!</definedName>
    <definedName name="BEx93RWFAF6YJGYUTITVM445C02U" hidden="1">#REF!</definedName>
    <definedName name="BEx93SY9RWG3HUV4YXQKXJH9FH14" hidden="1">#REF!</definedName>
    <definedName name="BEx93TJUX3U0FJDBG6DDSNQ91R5J" hidden="1">#REF!</definedName>
    <definedName name="BEx941SIC58506DFIGKOLIHQ7KCX" hidden="1">#REF!</definedName>
    <definedName name="BEx942UCRHMI4B0US31HO95GSC2X" hidden="1">#REF!</definedName>
    <definedName name="BEx944SDUSMOBHNE6J8XN1EOL90T" hidden="1">#REF!</definedName>
    <definedName name="BEx948ZFFQWVIDNG4AZAUGGGEB5U" hidden="1">#REF!</definedName>
    <definedName name="BEx94CKXG92OMURH41SNU6IOHK4J" hidden="1">#REF!</definedName>
    <definedName name="BEx94GXG30CIVB6ZQN3X3IK6BZXQ" hidden="1">#REF!</definedName>
    <definedName name="BEx94HZ5LURYM9ST744ALV6ZCKYP" hidden="1">#REF!</definedName>
    <definedName name="BEx94IQ75E90YUMWJ9N591LR7DQQ" hidden="1">#REF!</definedName>
    <definedName name="BEx94L9TBK45AUQSX1IUZ86U1GPQ" hidden="1">#REF!</definedName>
    <definedName name="BEx94N7W5T3U7UOE97D6OVIBUCXS" hidden="1">#REF!</definedName>
    <definedName name="BEx953PB6S6ECMD8N0JSW0CBG0DA" hidden="1">#REF!</definedName>
    <definedName name="BEx955NIAWX5OLAHMTV6QFUZPR30" hidden="1">#REF!</definedName>
    <definedName name="BEx9581TYVI2M5TT4ISDAJV4W7Z6" hidden="1">#REF!</definedName>
    <definedName name="BEx95NHF4RVUE0YDOAFZEIVBYJXD" hidden="1">#REF!</definedName>
    <definedName name="BEx95QBZMG0E2KQ9BERJ861QLYN3" hidden="1">#REF!</definedName>
    <definedName name="BEx95QHBVDN795UNQJLRXG3RDU49" hidden="1">#REF!</definedName>
    <definedName name="BEx95TBVUWV7L7OMFMZDQEXGVHU6" hidden="1">#REF!</definedName>
    <definedName name="BEx95TXH048JPPZ7VXKTCAEE6GQS" hidden="1">#REF!</definedName>
    <definedName name="BEx95U89DZZSVO39TGS62CX8G9N4" hidden="1">#REF!</definedName>
    <definedName name="BEx9602K2GHNBUEUVT9ONRQU1GMD" hidden="1">#REF!</definedName>
    <definedName name="BEx962BL3Y4LA53EBYI64ZYMZE8U" hidden="1">#REF!</definedName>
    <definedName name="BEx96KR21O7H9R29TN0S45Y3QPUK" hidden="1">#REF!</definedName>
    <definedName name="BEx96KWJ7BHXX4IIM048C3O7S59S" hidden="1">#REF!</definedName>
    <definedName name="BEx96SUFKHHFE8XQ6UUO6ILDOXHO" hidden="1">#REF!</definedName>
    <definedName name="BEx96UN4YWXBDEZ1U1ZUIPP41Z7I" hidden="1">#REF!</definedName>
    <definedName name="BEx970MYCPJ6DQ44TKLOIGZO5LHH" hidden="1">#REF!</definedName>
    <definedName name="BEx978KSD61YJH3S9DGO050R2EHA" hidden="1">#REF!</definedName>
    <definedName name="BEx97CBOZZVIAFCLYWXO84QIM5RH" hidden="1">#REF!</definedName>
    <definedName name="BEx97H9O1NAKAPK4MX4PKO34ICL5" hidden="1">#REF!</definedName>
    <definedName name="BEx97HVA5F2I0D6ID81KCUDEQOIH" hidden="1">#REF!</definedName>
    <definedName name="BEx97MNUZQ1Z0AO2FL7XQYVNCPR7" hidden="1">#REF!</definedName>
    <definedName name="BEx97NPQBACJVD9K1YXI08RTW9E2" hidden="1">#REF!</definedName>
    <definedName name="BEx97RWQLXS0OORDCN69IGA58CWU" hidden="1">#REF!</definedName>
    <definedName name="BEx97YNGGDFIXHTMGFL2IHAQX9MI" hidden="1">#REF!</definedName>
    <definedName name="BEx980QZQVMVK22H7FW8VJ1Y8HJR" hidden="1">#REF!</definedName>
    <definedName name="BEx981HW73BUZWT14TBTZHC0ZTJ4" hidden="1">#REF!</definedName>
    <definedName name="BEx9853EGK21LS9VVKSCCC6V43AN" hidden="1">#REF!</definedName>
    <definedName name="BEx985JLSPMNH380TKBDXAEFC980" hidden="1">#REF!</definedName>
    <definedName name="BEx9871KU0N99P0900EAK69VFYT2" hidden="1">#REF!</definedName>
    <definedName name="BEx98A6S6VO1UKBYLX05KBIT7SC0" hidden="1">#REF!</definedName>
    <definedName name="BEx98IFKNJFGZFLID1YTRFEG1SXY" hidden="1">#REF!</definedName>
    <definedName name="BEx98N2R8QZSZ6MEH3L7U7U7D9GD" hidden="1">#REF!</definedName>
    <definedName name="BEx9915UVD4G7RA3IMLFZ0LG3UA2" hidden="1">#REF!</definedName>
    <definedName name="BEx992CZON8AO7U7V88VN1JBO0MG" hidden="1">#REF!</definedName>
    <definedName name="BEx9952469XMFGSPXL7CMXHPJF90" hidden="1">#REF!</definedName>
    <definedName name="BEx996PK8YMHSV0CFJOHOX1OCXHG" hidden="1">#REF!</definedName>
    <definedName name="BEx99B77I7TUSHRR4HIZ9FU2EIUT" hidden="1">#REF!</definedName>
    <definedName name="BEx99Q6PH5F3OQKCCAAO75PYDEFN" hidden="1">#REF!</definedName>
    <definedName name="BEx99WBYT2D6UUC1PT7A40ENYID4" hidden="1">#REF!</definedName>
    <definedName name="BEx99XOGHOM28CNCYKQWYGL56W2S" hidden="1">#REF!</definedName>
    <definedName name="BEx99ZRZ4I7FHDPGRAT5VW7NVBPU" hidden="1">#REF!</definedName>
    <definedName name="BEx9AT5E3ZSHKSOL35O38L8HF9TH" hidden="1">#REF!</definedName>
    <definedName name="BEx9AV8W1FAWF5BHATYEN47X12JN" hidden="1">#REF!</definedName>
    <definedName name="BEx9B8A5186FNTQQNLIO5LK02ABI" hidden="1">#REF!</definedName>
    <definedName name="BEx9B8VR20E2CILU4CDQUQQ9ONXK" hidden="1">#REF!</definedName>
    <definedName name="BEx9B917BFT5XKMEOKSZYR2JDGKF" hidden="1">#REF!</definedName>
    <definedName name="BEx9B917EUP13X6FQ3NPQL76XM5V" hidden="1">#REF!</definedName>
    <definedName name="BEx9BAJ5WYEQ623HUT9NNCMP3RUG" hidden="1">#REF!</definedName>
    <definedName name="BEx9BURCKUDZU2MLNSZIIBVDAXBV" hidden="1">#REF!</definedName>
    <definedName name="BEx9BYNN9WBL0OZNO7QKTM7XA0XO" hidden="1">#REF!</definedName>
    <definedName name="BEx9BYSYW7QCPXS2NAVLFAU5Y2Z2" hidden="1">#REF!</definedName>
    <definedName name="BEx9C590HJ2O31IWJB73C1HR74AI" hidden="1">#REF!</definedName>
    <definedName name="BEx9CCQRMYYOGIOYTOM73VKDIPS1" hidden="1">#REF!</definedName>
    <definedName name="BEx9COA2U27AO1YZGMLP7B8DR22D" hidden="1">#REF!</definedName>
    <definedName name="BEx9D1BC9FT19KY0INAABNDBAMR1" hidden="1">#REF!</definedName>
    <definedName name="BEx9DN6ZMF18Q39MPMXSDJTZQNJ3" hidden="1">#REF!</definedName>
    <definedName name="BEx9DUU8DALPSCW66GTMQRPXZ6GL" hidden="1">#REF!</definedName>
    <definedName name="BEx9E14TDNSEMI784W0OTIEQMWN6" hidden="1">#REF!</definedName>
    <definedName name="BEx9E2BZ2B1R41FMGJCJ7JLGLUAJ" hidden="1">#REF!</definedName>
    <definedName name="BEx9E6DJDRR3E21QMZAPDC3O470U" hidden="1">#REF!</definedName>
    <definedName name="BEx9EG9KBJ77M8LEOR9ITOKN5KXY" hidden="1">#REF!</definedName>
    <definedName name="BEx9EMK6HAJJMVYZTN5AUIV7O1E6" hidden="1">#REF!</definedName>
    <definedName name="BEx9EQLVZHYQ1TPX7WH3SOWXCZLE" hidden="1">#REF!</definedName>
    <definedName name="BEx9ETLU0EK5LGEM1QCNYN2S8O5F" hidden="1">#REF!</definedName>
    <definedName name="BEx9F0Y2ESUNE3U7TQDLMPE9BO67" hidden="1">#REF!</definedName>
    <definedName name="BEx9F5W18ZGFOKGRE8PR6T1MO6GT" hidden="1">#REF!</definedName>
    <definedName name="BEx9F78N4HY0XFGBQ4UJRD52L1EI" hidden="1">#REF!</definedName>
    <definedName name="BEx9FF16LOQP5QIR4UHW5EIFGQB8" hidden="1">#REF!</definedName>
    <definedName name="BEx9FJTSRCZ3ZXT3QVBJT5NF8T7V" hidden="1">#REF!</definedName>
    <definedName name="BEx9FRBEEYPS5HLS3XT34AKZN94G" hidden="1">#REF!</definedName>
    <definedName name="BEx9GD1Q3X2QNEWIFN2YPBFX6LMO" hidden="1">#REF!</definedName>
    <definedName name="BEx9GDY4D8ZPQJCYFIMYM0V0C51Y" hidden="1">#REF!</definedName>
    <definedName name="BEx9GGY04V0ZWI6O9KZH4KSBB389" hidden="1">#REF!</definedName>
    <definedName name="BEx9GNOPB6OZ2RH3FCDNJR38RJOS" hidden="1">#REF!</definedName>
    <definedName name="BEx9GUQALUWCD30UKUQGSWW8KBQ7" hidden="1">#REF!</definedName>
    <definedName name="BEx9GY6BVFQGCLMOWVT6PIC9WP5X" hidden="1">#REF!</definedName>
    <definedName name="BEx9GZ2P3FDHKXEBXX2VS0BG2NP2" hidden="1">#REF!</definedName>
    <definedName name="BEx9H04IB14E1437FF2OIRRWBSD7" hidden="1">#REF!</definedName>
    <definedName name="BEx9H5O1KDZJCW91Q29VRPY5YS6P" hidden="1">#REF!</definedName>
    <definedName name="BEx9H645M2VLV3GR46GAUCXDZQ4K" hidden="1">#REF!</definedName>
    <definedName name="BEx9H8YR0E906F1JXZMBX3LNT004" hidden="1">#REF!</definedName>
    <definedName name="BEx9HVQR4IC0WPZ653S8B4V0A13M" hidden="1">#REF!</definedName>
    <definedName name="BEx9I38IOO8BH8XCE1W3NL31U1L9" hidden="1">#REF!</definedName>
    <definedName name="BEx9I8XIG7E5NB48QQHXP23FIN60" hidden="1">#REF!</definedName>
    <definedName name="BEx9IHX7C0FG3M2R14H0SWIUGAOA" hidden="1">#REF!</definedName>
    <definedName name="BEx9IQRF01ATLVK0YE60ARKQJ68L" hidden="1">#REF!</definedName>
    <definedName name="BEx9IT5QNZWKM6YQ5WER0DC2PMMU" hidden="1">#REF!</definedName>
    <definedName name="BEx9ITRA6B7P81T57OO22V5XLX9P" hidden="1">#REF!</definedName>
    <definedName name="BEx9IW5MFLXTVCJHVUZTUH93AXOS" hidden="1">#REF!</definedName>
    <definedName name="BEx9IXCSPSZC80YZUPRCYTG326KV" hidden="1">#REF!</definedName>
    <definedName name="BEx9IZR39NHDGOM97H4E6F81RTQW" hidden="1">#REF!</definedName>
    <definedName name="BEx9J07CU8X78XP5E4QC8XZ6YRCG" hidden="1">#REF!</definedName>
    <definedName name="BEx9J6CH5E7YZPER7HXEIOIKGPCA" hidden="1">#REF!</definedName>
    <definedName name="BEx9JJTZKVUJAVPTRE0RAVTEH41G" hidden="1">#REF!</definedName>
    <definedName name="BEx9JLBYK239B3F841C7YG1GT7ST" hidden="1">#REF!</definedName>
    <definedName name="BEx9JQQ6BSIHSV0FS8QDIRPHMMLE" hidden="1">#REF!</definedName>
    <definedName name="BEx9KP7077LQ4Q2NWSIETHZ0VA05" hidden="1">#REF!</definedName>
    <definedName name="BExAW4IIW5D0MDY6TJ3G4FOLPYIR" hidden="1">#REF!</definedName>
    <definedName name="BExAW4TAPBZ18ES67GKFVYMS67N7" hidden="1">#REF!</definedName>
    <definedName name="BExAWOAN9I36Q6B2P1316PE3048X" hidden="1">#REF!</definedName>
    <definedName name="BExAWSSHUYAPXJEDC9JT9394SHQ5" hidden="1">#REF!</definedName>
    <definedName name="BExAX410NB4F2XOB84OR2197H8M5" hidden="1">#REF!</definedName>
    <definedName name="BExAX70W4OH6R7K3QT3YA9PA2APO" hidden="1">#REF!</definedName>
    <definedName name="BExAX8TNG8LQ5Q4904SAYQIPGBSV" hidden="1">#REF!</definedName>
    <definedName name="BExAXLK9UGB0UFRV7X4UPIUEJ3VZ" hidden="1">#REF!</definedName>
    <definedName name="BExAY0EAT2LXR5MFGM0DLIB45PLO" hidden="1">#REF!</definedName>
    <definedName name="BExAYE6LNIEBR9DSNI5JGNITGKIT" hidden="1">#REF!</definedName>
    <definedName name="BExAYHMLXGGO25P8HYB2S75DEB4F" hidden="1">#REF!</definedName>
    <definedName name="BExAYJQ9G4ZXJFPWD4VIWQU6WUFT" hidden="1">#REF!</definedName>
    <definedName name="BExAYKXAUWGDOPG952TEJ2UKZKWN" hidden="1">#REF!</definedName>
    <definedName name="BExAYP9TDTI2MBP6EYE0H39CPMXN" hidden="1">#REF!</definedName>
    <definedName name="BExAYPPWJPWDKU59O051WMGB7O0J" hidden="1">#REF!</definedName>
    <definedName name="BExAYR2JZCJBUH6F1LZC2A7JIVRJ" hidden="1">#REF!</definedName>
    <definedName name="BExAYTGVRD3DLKO75RFPMBKCIWB8" hidden="1">#REF!</definedName>
    <definedName name="BExAYUYTMF7YSRG951CIIWKZM0T5" hidden="1">#REF!</definedName>
    <definedName name="BExAYY9H9COOT46HJLPVDLTO12UL" hidden="1">#REF!</definedName>
    <definedName name="BExAZCNEGB4JYHC8CZ51KTN890US" hidden="1">#REF!</definedName>
    <definedName name="BExAZFCI302YFYRDJYQDWQQL0Q0O" hidden="1">#REF!</definedName>
    <definedName name="BExAZLHLST9OP89R1HJMC1POQG8H" hidden="1">#REF!</definedName>
    <definedName name="BExAZMDYMIAA7RX1BMCKU1VLBRGY" hidden="1">#REF!</definedName>
    <definedName name="BExAZNL6BHI8DCQWXOX4I2P839UX" hidden="1">#REF!</definedName>
    <definedName name="BExAZRMWSONMCG9KDUM4KAQ7BONM" hidden="1">#REF!</definedName>
    <definedName name="BExAZTFG4SJRG4TW6JXRF7N08JFI" hidden="1">#REF!</definedName>
    <definedName name="BExAZUS4A8OHDZK0MWAOCCCKTH73" hidden="1">#REF!</definedName>
    <definedName name="BExAZX6FECVK3E07KXM2XPYKGM6U" hidden="1">#REF!</definedName>
    <definedName name="BExAZXXGBA3DZ26LBRJCSRIMDYY6" hidden="1">#REF!</definedName>
    <definedName name="BExB012NJ8GASTNNPBRRFTLHIOC9" hidden="1">#REF!</definedName>
    <definedName name="BExB072HHXVMUC0VYNGG48GRSH5Q" hidden="1">#REF!</definedName>
    <definedName name="BExB0FRDEYDEUEAB1W8KD6D965XA" hidden="1">#REF!</definedName>
    <definedName name="BExB0KPCN7YJORQAYUCF4YKIKPMC" hidden="1">#REF!</definedName>
    <definedName name="BExB0WE4PI3NOBXXVO9CTEN4DIU2" hidden="1">#REF!</definedName>
    <definedName name="BExB0ZJIGMTDV9JC5IILPRZ5BXNJ" hidden="1">#REF!</definedName>
    <definedName name="BExB10QNIVITUYS55OAEKK3VLJFE" hidden="1">#REF!</definedName>
    <definedName name="BExB14HG3PSHTJ4S9G0Y803UWLWP" hidden="1">#REF!</definedName>
    <definedName name="BExB15ZDRY4CIJ911DONP0KCY9KU" hidden="1">#REF!</definedName>
    <definedName name="BExB16VQY0O0RLZYJFU3OFEONVTE" hidden="1">#REF!</definedName>
    <definedName name="BExB1C4HDPDZBISSQ3JREULJJZ7K" hidden="1">#REF!</definedName>
    <definedName name="BExB1FKNY2UO4W5FUGFHJOA2WFGG" hidden="1">#REF!</definedName>
    <definedName name="BExB1GMD0PIDGTFBGQOPRWQSP9I4" hidden="1">#REF!</definedName>
    <definedName name="BExB1Q29OO6LNFNT1EQLA3KYE7MX" hidden="1">#REF!</definedName>
    <definedName name="BExB1TNRV5EBWZEHYLHI76T0FVA7" hidden="1">#REF!</definedName>
    <definedName name="BExB1WI6M8I0EEP1ANUQZCFY24EV" hidden="1">#REF!</definedName>
    <definedName name="BExB203OWC9QZA3BYOKQ18L4FUJE" hidden="1">#REF!</definedName>
    <definedName name="BExB215I6XJMAXZ5JDHT0R7K0CS1" hidden="1">#REF!</definedName>
    <definedName name="BExB2CJHTU7C591BR4WRL5L2F2K6" hidden="1">#REF!</definedName>
    <definedName name="BExB2K1AV4PGNS1O6C7D7AO411AX" hidden="1">#REF!</definedName>
    <definedName name="BExB2O2UYHKI324YE324E1N7FVIB" hidden="1">#REF!</definedName>
    <definedName name="BExB2Q0VJ0MU2URO3JOVUAVHEI3V" hidden="1">#REF!</definedName>
    <definedName name="BExB2TBL7K5D70TOLTXT6SAAJQS9" hidden="1">#REF!</definedName>
    <definedName name="BExB2WRQ815O1VGMGAGDGQHTTUIN" hidden="1">#REF!</definedName>
    <definedName name="BExB30IP1DNKNQ6PZ5ERUGR5MK4Z" hidden="1">#REF!</definedName>
    <definedName name="BExB30YTF8EK04RZ190LBP9R44TW" hidden="1">#REF!</definedName>
    <definedName name="BExB31PVM8TBKT8GI5VYI71JWZ0D" hidden="1">#REF!</definedName>
    <definedName name="BExB37UZ7KOLOBAPDS5EM5MJTPFJ" hidden="1">#REF!</definedName>
    <definedName name="BExB3S8NRKFKQZGZDLCF1J5OPNQX" hidden="1">#REF!</definedName>
    <definedName name="BExB4016U17W1T4ZWNG5SJCGWE9P" hidden="1">#REF!</definedName>
    <definedName name="BExB442RX0T3L6HUL6X5T21CENW6" hidden="1">#REF!</definedName>
    <definedName name="BExB472MUJSUYK7SI8BX1ZGQL0NK" hidden="1">#REF!</definedName>
    <definedName name="BExB4ADD0L7417CII901XTFKXD1J" hidden="1">#REF!</definedName>
    <definedName name="BExB4DO1V1NL2AVK5YE1RSL5RYHL" hidden="1">#REF!</definedName>
    <definedName name="BExB4DYU06HCGRIPBSWRCXK804UM" hidden="1">#REF!</definedName>
    <definedName name="BExB4XW9A16UWK9TUIA84W8X2ZEA" hidden="1">#REF!</definedName>
    <definedName name="BExB4Z3EZBGYYI33U0KQ8NEIH8PY" hidden="1">#REF!</definedName>
    <definedName name="BExB55368XW7UX657ZSPC6BFE92S" hidden="1">#REF!</definedName>
    <definedName name="BExB57MZEPL2SA2ONPK66YFLZWJU" hidden="1">#REF!</definedName>
    <definedName name="BExB5833OAOJ22VK1YK47FHUSVK2" hidden="1">#REF!</definedName>
    <definedName name="BExB58JDIHS42JZT9DJJMKA8QFCO" hidden="1">#REF!</definedName>
    <definedName name="BExB58U5FQC5JWV9CGC83HLLZUZI" hidden="1">#REF!</definedName>
    <definedName name="BExB5EDO9XUKHF74X3HAU2WPPHZH" hidden="1">#REF!</definedName>
    <definedName name="BExB5G6EH68AYEP1UT0GHUEL3SLN" hidden="1">#REF!</definedName>
    <definedName name="BExB5IFAFRG56RCEOOXLOQHCNSLB" hidden="1">#REF!</definedName>
    <definedName name="BExB5QYVEZWFE5DQVHAM760EV05X" hidden="1">#REF!</definedName>
    <definedName name="BExB5U9IRH14EMOE0YGIE3WIVLFS" hidden="1">#REF!</definedName>
    <definedName name="BExB5VWYMOV6BAIH7XUBBVPU7MMD" hidden="1">#REF!</definedName>
    <definedName name="BExB610DZWIJP1B72U9QM42COH2B" hidden="1">#REF!</definedName>
    <definedName name="BExB6C3FUAKK9ML5T767NMWGA9YB" hidden="1">#REF!</definedName>
    <definedName name="BExB6C8X6JYRLKZKK17VE3QUNL3D" hidden="1">#REF!</definedName>
    <definedName name="BExB6HN3QRFPXM71MDUK21BKM7PF" hidden="1">#REF!</definedName>
    <definedName name="BExB6IZMHCZ3LB7N73KD90YB1HBZ" hidden="1">#REF!</definedName>
    <definedName name="BExB6RZAN4TW4BIS93TJP3MTSF2V" hidden="1">#REF!</definedName>
    <definedName name="BExB6SKVVBQPHZ4Y692I5525S418" hidden="1">#REF!</definedName>
    <definedName name="BExB719SGNX4Y8NE6JEXC555K596" hidden="1">#REF!</definedName>
    <definedName name="BExB7265DCHKS7V2OWRBXCZTEIW9" hidden="1">#REF!</definedName>
    <definedName name="BExB73DAG0L10ZK0L6HQWV9BISN7" hidden="1">#REF!</definedName>
    <definedName name="BExB74PS5P9G0P09Y6DZSCX0FLTJ" hidden="1">#REF!</definedName>
    <definedName name="BExB77KDAUB9VYWBDJP50RIW7Y73" hidden="1">#REF!</definedName>
    <definedName name="BExB78RH79J0MIF7H8CAZ0CFE88Q" hidden="1">#REF!</definedName>
    <definedName name="BExB7ELT09HGDVO5BJC1ZY9D09GZ" hidden="1">#REF!</definedName>
    <definedName name="BExB7PZU5KVXW0MOS9BQNVV0U4WD" hidden="1">#REF!</definedName>
    <definedName name="BExB7R1PBLH2KKT4OJI4ESYMV3B3" hidden="1">#REF!</definedName>
    <definedName name="BExB7SUFBKOZJWAZHJSNHTBMUZE4" hidden="1">#REF!</definedName>
    <definedName name="BExB806PAXX70XUTA3ZI7OORD78R" hidden="1">#REF!</definedName>
    <definedName name="BExB88FBDZ0MSRCK5MB3E06QBO1N" hidden="1">#REF!</definedName>
    <definedName name="BExB89H5ZI7PL41B4CQN2OSUPK7A" hidden="1">#REF!</definedName>
    <definedName name="BExB8HF4UBVZKQCSRFRUQL2EE6VL" hidden="1">#REF!</definedName>
    <definedName name="BExB8HKHKZ1ORJZUYGG2M4VSCC39" hidden="1">#REF!</definedName>
    <definedName name="BExB8PIBXT2X11LCOX7RIO57ITDV" hidden="1">#REF!</definedName>
    <definedName name="BExB8QPH8DC5BESEVPSMBCWVN6PO" hidden="1">#REF!</definedName>
    <definedName name="BExB8U5N0D85YR8APKN3PPKG0FWP" hidden="1">#REF!</definedName>
    <definedName name="BExB91I17P2IIQ85B7OF9X01BBL0" hidden="1">#REF!</definedName>
    <definedName name="BExB9DHI5I2TJ2LXYPM98EE81L27" hidden="1">#REF!</definedName>
    <definedName name="BExB9IVQ5K36625BTKIXXB3R8NKE" hidden="1">#REF!</definedName>
    <definedName name="BExB9Q2MZZHBGW8QQKVEYIMJBPIE" hidden="1">#REF!</definedName>
    <definedName name="BExB9UVAU97XX5IFJV05VHTKS512" hidden="1">#REF!</definedName>
    <definedName name="BExB9WTBZ1ZNJ5PYDE80FJ9A5MQS" hidden="1">#REF!</definedName>
    <definedName name="BExBA1GON0EZRJ20UYPILAPLNQWM" hidden="1">#REF!</definedName>
    <definedName name="BExBA1RFNTGEN0TO2IRNXT6F3QKR" hidden="1">#REF!</definedName>
    <definedName name="BExBA69ASGYRZW1G1DYIS9QRRTBN" hidden="1">#REF!</definedName>
    <definedName name="BExBA6K42582A14WFFWQ3Q8QQWB6" hidden="1">#REF!</definedName>
    <definedName name="BExBA6PL9AA5J2L0KPL378AA2VZ4" hidden="1">#REF!</definedName>
    <definedName name="BExBA8I5D4R8R2PYQ1K16TWGTOEP" hidden="1">#REF!</definedName>
    <definedName name="BExBA8NMWNC4ESE854DLVFP3K8UR" hidden="1">#REF!</definedName>
    <definedName name="BExBA93PE0DGUUTA7LLSIGBIXWE5" hidden="1">#REF!</definedName>
    <definedName name="BExBAAWGR2BBXC8GXEYNQ9TYNUN8" hidden="1">#REF!</definedName>
    <definedName name="BExBAG5D16CADDC0MWOKCY7JZQO0" hidden="1">#REF!</definedName>
    <definedName name="BExBAHY3NCFFKJ0L0RWLV9Q2XEA7" hidden="1">#REF!</definedName>
    <definedName name="BExBAI8X0FKDQJ6YZJQDTTG4ZCWY" hidden="1">#REF!</definedName>
    <definedName name="BExBAKN7XIBAXCF9PCNVS038PCQO" hidden="1">#REF!</definedName>
    <definedName name="BExBAKXZ7PBW3DDKKA5MWC1ZUC7O" hidden="1">#REF!</definedName>
    <definedName name="BExBAO8NLXZXHO6KCIECSFCH3RR0" hidden="1">#REF!</definedName>
    <definedName name="BExBAOOT1KBSIEISN1ADL4RMY879" hidden="1">#REF!</definedName>
    <definedName name="BExBAVKX8Q09370X1GCZWJ4E91YJ" hidden="1">#REF!</definedName>
    <definedName name="BExBAX2X2ENJYO4QTR5VAIQ86L7B" hidden="1">#REF!</definedName>
    <definedName name="BExBAZ13D3F1DVJQ6YJ8JGUYEYJE" hidden="1">#REF!</definedName>
    <definedName name="BExBBTG649R9I0CT042JLL8LXV18" hidden="1">#REF!</definedName>
    <definedName name="BExBBUCJQRR74Q7GPWDEZXYK2KJL" hidden="1">#REF!</definedName>
    <definedName name="BExBBV8XVMD9CKZY711T0BN7H3PM" hidden="1">#REF!</definedName>
    <definedName name="BExBC5L31H53WLFYF54SQM4A7EU4" hidden="1">#REF!</definedName>
    <definedName name="BExBC78HXWXHO3XAB6E8NVTBGLJS" hidden="1">#REF!</definedName>
    <definedName name="BExBCATYYZZEDHH6VTB2O2HIRMIR" hidden="1">#REF!</definedName>
    <definedName name="BExBCKKJTIRKC1RZJRTK65HHLX4W" hidden="1">#REF!</definedName>
    <definedName name="BExBCLMEPAN3XXX174TU8SS0627Q" hidden="1">#REF!</definedName>
    <definedName name="BExBCRBEYR2KZ8FAQFZ2NHY13WIY" hidden="1">#REF!</definedName>
    <definedName name="BExBD05M2XLZ3FDJC1J5FM7IICZB" hidden="1">#REF!</definedName>
    <definedName name="BExBD4I559NXSV6J07Q343TKYMVJ" hidden="1">#REF!</definedName>
    <definedName name="BExBDBZQLTX3OGFYGULQFK5WEZU5" hidden="1">#REF!</definedName>
    <definedName name="BExBDJS9TUEU8Z84IV59E5V4T8K6" hidden="1">#REF!</definedName>
    <definedName name="BExBDKOMSVH4XMH52CFJ3F028I9R" hidden="1">#REF!</definedName>
    <definedName name="BExBDSRXVZQ0W5WXQMP5XD00GRRL" hidden="1">#REF!</definedName>
    <definedName name="BExBDT87JCZT4EZQQ1HEUN7ZAMNT" hidden="1">#REF!</definedName>
    <definedName name="BExBDUVGK3E1J4JY9ZYTS7V14BLY" hidden="1">#REF!</definedName>
    <definedName name="BExBDVH3DOL955WK34ZBD4XWH6OI" hidden="1">#REF!</definedName>
    <definedName name="BExBE162OSBKD30I7T1DKKPT3I9I" hidden="1">#REF!</definedName>
    <definedName name="BExBE5YPUY1T7N7DHMMIGGXK8TMP" hidden="1">#REF!</definedName>
    <definedName name="BExBE827OBMEXJZS59TKFQS6FC0Z" hidden="1">#REF!</definedName>
    <definedName name="BExBEC9ATLQZF86W1M3APSM4HEOH" hidden="1">#REF!</definedName>
    <definedName name="BExBEHCOWXYAJ0G8WL2C0YAEM0A3" hidden="1">#REF!</definedName>
    <definedName name="BExBEIUMJGTX2SBNU3E8Z2XPR27P" hidden="1">#REF!</definedName>
    <definedName name="BExBEYFQJE9YK12A6JBMRFKEC7RN" hidden="1">#REF!</definedName>
    <definedName name="BExBG1ED81J2O4A2S5F5Y3BPHMCR" hidden="1">#REF!</definedName>
    <definedName name="BExCRHX1OTQXWVM4RKG8IHHYCVFP" hidden="1">#REF!</definedName>
    <definedName name="BExCRLIHS7466WFJ3RPIUGGXYESZ" hidden="1">#REF!</definedName>
    <definedName name="BExCS1EDDUEAEWHVYXHIP9I1WCJH" hidden="1">#REF!</definedName>
    <definedName name="BExCS6SLRCBH006GNRE27HFRHP40" hidden="1">#REF!</definedName>
    <definedName name="BExCS7ZPMHFJ4UJDAL8CQOLSZ13B" hidden="1">#REF!</definedName>
    <definedName name="BExCS8W4NJUZH9S1CYB6XSDLEPBW" hidden="1">#REF!</definedName>
    <definedName name="BExCSAE1M6G20R41J0Y24YNN0YC1" hidden="1">#REF!</definedName>
    <definedName name="BExCSAOUZOYKHN7HV511TO8VDJ02" hidden="1">#REF!</definedName>
    <definedName name="BExCSGOMZRUX4W3XE4LX5XXH5F2L" hidden="1">#REF!</definedName>
    <definedName name="BExCSMOFTXSUEC1T46LR1UPYRCX5" hidden="1">#REF!</definedName>
    <definedName name="BExCSMTPZZ9RQU93PT4098LW6KAZ" hidden="1">#REF!</definedName>
    <definedName name="BExCSSDG3TM6TPKS19E9QYJEELZ6" hidden="1">#REF!</definedName>
    <definedName name="BExCSZV7U67UWXL2HKJNM5W1E4OO" hidden="1">#REF!</definedName>
    <definedName name="BExCT4NSDT61OCH04Y2QIFIOP75H" hidden="1">#REF!</definedName>
    <definedName name="BExCTDNIGAFFV0FMRGUS25TGONCJ" hidden="1">#REF!</definedName>
    <definedName name="BExCTNE23PLYUM60ZCQ942C1KG81" hidden="1">#REF!</definedName>
    <definedName name="BExCTW8G3VCZ55S09HTUGXKB1P2M" hidden="1">#REF!</definedName>
    <definedName name="BExCTWJ9A4QCQ9OZN28V6HYAACMI" hidden="1">#REF!</definedName>
    <definedName name="BExCTYS2KX0QANOLT8LGZ9WV3S3T" hidden="1">#REF!</definedName>
    <definedName name="BExCTZZ9JNES4EDHW97NP0EGQALX" hidden="1">#REF!</definedName>
    <definedName name="BExCU0A1V6NMZQ9ASYJ8QIVQ5UR2" hidden="1">#REF!</definedName>
    <definedName name="BExCU2834920JBHSPCRC4UF80OLL" hidden="1">#REF!</definedName>
    <definedName name="BExCU8O54I3P3WRYWY1CRP3S78QY" hidden="1">#REF!</definedName>
    <definedName name="BExCUBILFA1EYYEOFEX37L275Z4P" hidden="1">#REF!</definedName>
    <definedName name="BExCUDRJO23YOKT8GPWOVQ4XEHF5" hidden="1">#REF!</definedName>
    <definedName name="BExCUPAXFR16YMWL30ME3F3BSRDZ" hidden="1">#REF!</definedName>
    <definedName name="BExCUR94DHCE47PUUWEMT5QZOYR2" hidden="1">#REF!</definedName>
    <definedName name="BExCUT768Y9WTBMX7GXYUGHWIXZD" hidden="1">#REF!</definedName>
    <definedName name="BExCUW1QXVMEP3B9SFPNEEWCG9I0" hidden="1">#REF!</definedName>
    <definedName name="BExCUWN57J3KE1LMYFY8FAMDD57T" hidden="1">#REF!</definedName>
    <definedName name="BExCV4VXZA9HAYPSLTWYK66MGS3Y" hidden="1">#REF!</definedName>
    <definedName name="BExCV634L7SVHGB0UDDTRRQ2Q72H" hidden="1">#REF!</definedName>
    <definedName name="BExCVA4UIZYJL3LZ7EQQOM9CIPAD" hidden="1">#REF!</definedName>
    <definedName name="BExCVBMRUN39FYTXYMM2N12EFLG1" hidden="1">#REF!</definedName>
    <definedName name="BExCVBXGSXT9FWJRG62PX9S1RK83" hidden="1">#REF!</definedName>
    <definedName name="BExCVEH7A1VWBBC4BVU6VNJA1WGJ" hidden="1">#REF!</definedName>
    <definedName name="BExCVHBNLOHNFS0JAV3I1XGPNH9W" hidden="1">#REF!</definedName>
    <definedName name="BExCVI86R31A2IOZIEBY1FJLVILD" hidden="1">#REF!</definedName>
    <definedName name="BExCVKGZXE0I9EIXKBZVSGSEY2RR" hidden="1">#REF!</definedName>
    <definedName name="BExCVM4B2PZUHY0W5DLK6RO6HSGU" hidden="1">#REF!</definedName>
    <definedName name="BExCVV44WY5807WGMTGKPW0GT256" hidden="1">#REF!</definedName>
    <definedName name="BExCVZ5PN4V6MRBZ04PZJW3GEF8S" hidden="1">#REF!</definedName>
    <definedName name="BExCW13R0GWJYGXZBNCPAHQN4NR2" hidden="1">#REF!</definedName>
    <definedName name="BExCW9Y5HWU4RJTNX74O6L24VGCK" hidden="1">#REF!</definedName>
    <definedName name="BExCWJOP24TCAR0PRZG8HD526AHX" hidden="1">#REF!</definedName>
    <definedName name="BExCWM8JQB8SI9MNZVUOQN3547K8" hidden="1">#REF!</definedName>
    <definedName name="BExCWOBVOESHXLNFULF3L3PHKV9U" hidden="1">#REF!</definedName>
    <definedName name="BExCWP2YCA04PGYT4V2CKSHBG2N7" hidden="1">#REF!</definedName>
    <definedName name="BExCWPDPESGZS07QGBLSBWDNVJLZ" hidden="1">#REF!</definedName>
    <definedName name="BExCWTVKHIVCRHF8GC39KI58YM5K" hidden="1">#REF!</definedName>
    <definedName name="BExCWZPWC0LNH9ZNEEWXFFTQFZN4" hidden="1">#REF!</definedName>
    <definedName name="BExCX2KGRZBRVLZNM8SUSIE6A0RL" hidden="1">#REF!</definedName>
    <definedName name="BExCX30QEPK6YY3L5B9A865PM1XZ" hidden="1">#REF!</definedName>
    <definedName name="BExCX3X451T70LZ1VF95L7W4Y4TM" hidden="1">#REF!</definedName>
    <definedName name="BExCX4NZ2N1OUGXM7EV0U7VULJMM" hidden="1">#REF!</definedName>
    <definedName name="BExCX5KCKNR3QHCET9D7RK52DEJB" hidden="1">#REF!</definedName>
    <definedName name="BExCX8V1U9KN0DWRM7RHUYCTBVEN" hidden="1">#REF!</definedName>
    <definedName name="BExCXCGIFCIU1476QTARIGF5OXEL" hidden="1">#REF!</definedName>
    <definedName name="BExCXILMURGYMAH6N5LF5DV6K3GM" hidden="1">#REF!</definedName>
    <definedName name="BExCXMY5ISUXV19SSN8W6FPXAY3L" hidden="1">#REF!</definedName>
    <definedName name="BExCXQUFBMXQ1650735H48B1AZT3" hidden="1">#REF!</definedName>
    <definedName name="BExCXUFX19ADNJAUPHJ62T1ZS5A4" hidden="1">#REF!</definedName>
    <definedName name="BExCY2DQO9VLA77Q7EG3T0XNXX4F" hidden="1">#REF!</definedName>
    <definedName name="BExCY6VMJ68MX3C981R5Q0BX5791" hidden="1">#REF!</definedName>
    <definedName name="BExCYAH2SAZCPW6XCB7V7PMMCAWO" hidden="1">#REF!</definedName>
    <definedName name="BExCYE2K07U5UQ0WQNHXML7T0NJO" hidden="1">#REF!</definedName>
    <definedName name="BExCYH7R2U5R12XVG3NJ54H052NJ" hidden="1">#REF!</definedName>
    <definedName name="BExCYJBB52X8B3AREHCC1L5QNPX7" hidden="1">#REF!</definedName>
    <definedName name="BExCYPRC5HJE6N2XQTHCT6NXGP8N" hidden="1">#REF!</definedName>
    <definedName name="BExCYUK0I3UEXZNFDW71G6Z6D8XR" hidden="1">#REF!</definedName>
    <definedName name="BExCZ9UA19GWDW0TL6HVTOXIRSPV" hidden="1">#REF!</definedName>
    <definedName name="BExCZFZCXMLY5DWESYJ9NGTJYQ8M" hidden="1">#REF!</definedName>
    <definedName name="BExCZIJ0082EB1UPRKX9EHOOUV0U" hidden="1">#REF!</definedName>
    <definedName name="BExCZJ4P8WS0BDT31WDXI0ROE7D6" hidden="1">#REF!</definedName>
    <definedName name="BExCZKH6NI0EE02L995IFVBD1J59" hidden="1">#REF!</definedName>
    <definedName name="BExCZNH3KPWE50T7YYORPIC1TXLN" hidden="1">#REF!</definedName>
    <definedName name="BExCZSKJ3H9C3V7IL5VIJR1XCVS6" hidden="1">#REF!</definedName>
    <definedName name="BExCZUD9FEOJBKDJ51Z3JON9LKJ8" hidden="1">#REF!</definedName>
    <definedName name="BExD03NQ5GR56X8Y0Y29FLTRLLS2" hidden="1">#REF!</definedName>
    <definedName name="BExD0508DAALLU00PHFPBC8SRRKT" hidden="1">#REF!</definedName>
    <definedName name="BExD0BAT3ER3NBREZM75FYDXWDA7" hidden="1">#REF!</definedName>
    <definedName name="BExD0BG9BZG0I2HQ6PWHGGVEMY6K" hidden="1">#REF!</definedName>
    <definedName name="BExD0C1TNBFIEWNG3IH7R8WOPI6B" hidden="1">#REF!</definedName>
    <definedName name="BExD0HALIN0JR4JTPGDEVAEE5EX5" hidden="1">#REF!</definedName>
    <definedName name="BExD0LCCDPG16YLY5WQSZF1XI5DA" hidden="1">#REF!</definedName>
    <definedName name="BExD0M38AXH7IMGDWBCB3CT349N5" hidden="1">#REF!</definedName>
    <definedName name="BExD0RMWSB4TRECEHTH6NN4K9DFZ" hidden="1">#REF!</definedName>
    <definedName name="BExD0U6KG10QGVDI1XSHK0J10A2V" hidden="1">#REF!</definedName>
    <definedName name="BExD11Z3KEWZ3PWH1UZSJRDRV9IH" hidden="1">#REF!</definedName>
    <definedName name="BExD13RUIBGRXDL4QDZ305UKUR12" hidden="1">#REF!</definedName>
    <definedName name="BExD14DETV5R4OOTMAXD5NAKWRO3" hidden="1">#REF!</definedName>
    <definedName name="BExD160UKTD6MG5W79IBIHP0ZPKQ" hidden="1">#REF!</definedName>
    <definedName name="BExD16BM4TPPOCZ5ARF5HM6XKRFF" hidden="1">#REF!</definedName>
    <definedName name="BExD1OAU9OXQAZA4D70HP72CU6GB" hidden="1">#REF!</definedName>
    <definedName name="BExD1Y1JV61416YA1XRQHKWPZIE7" hidden="1">#REF!</definedName>
    <definedName name="BExD25DU4ZMU9XFJZTH3WMVIKAK6" hidden="1">#REF!</definedName>
    <definedName name="BExD2CFHIRMBKN5KXE5QP4XXEWFS" hidden="1">#REF!</definedName>
    <definedName name="BExD2DMHH1HWXQ9W0YYMDP8AAX8Q" hidden="1">#REF!</definedName>
    <definedName name="BExD2HTPC7IWBAU6OSQ67MQA8BYZ" hidden="1">#REF!</definedName>
    <definedName name="BExD2I9RDS4BGCN1GXO7T9OCTVFP" hidden="1">#REF!</definedName>
    <definedName name="BExD2O9JP64FF7WFAC5CXN0SJ91I" hidden="1">#REF!</definedName>
    <definedName name="BExD363H2VGFIQUCE6LS4AC5J0ZT" hidden="1">#REF!</definedName>
    <definedName name="BExD3A588E939V61P1XEW0FI5Q0S" hidden="1">#REF!</definedName>
    <definedName name="BExD3AW300FSO6AAXTER82E4G06O" hidden="1">#REF!</definedName>
    <definedName name="BExD3CJJDKVR9M18XI3WDZH80WL6" hidden="1">#REF!</definedName>
    <definedName name="BExD3ESD9WYJIB3TRDPJ1CKXRAVL" hidden="1">#REF!</definedName>
    <definedName name="BExD3F368X5S25MWSUNIV57RDB57" hidden="1">#REF!</definedName>
    <definedName name="BExD3IJ5IT335SOSNV9L85WKAOSI" hidden="1">#REF!</definedName>
    <definedName name="BExD3KBVUY57GMMQTOFEU6S6G1AY" hidden="1">#REF!</definedName>
    <definedName name="BExD3NMR7AW2Z6V8SC79VQR37NA6" hidden="1">#REF!</definedName>
    <definedName name="BExD3QXA2UQ2W4N7NYLUEOG40BZB" hidden="1">#REF!</definedName>
    <definedName name="BExD3U2N041TEJ7GCN005UTPHNXY" hidden="1">#REF!</definedName>
    <definedName name="BExD3ZGUHLSCF22XMCGLGJ6SWTEA" hidden="1">#REF!</definedName>
    <definedName name="BExD40O0CFTNJFOFMMM1KH0P7BUI" hidden="1">#REF!</definedName>
    <definedName name="BExD42M7FXJ8KK8AK9LDV75Z0U92" hidden="1">#REF!</definedName>
    <definedName name="BExD4440VK5VJ036LP729F6A0YGC" hidden="1">#REF!</definedName>
    <definedName name="BExD4BLRYNKM0GO3B3KP6590EN75" hidden="1">#REF!</definedName>
    <definedName name="BExD4BR9HJ3MWWZ5KLVZWX9FJAUS" hidden="1">#REF!</definedName>
    <definedName name="BExD4CYDIFKUQ00ORL8MH1G8AEOH" hidden="1">#REF!</definedName>
    <definedName name="BExD4F1WTKT3H0N9MF4H1LX7MBSY" hidden="1">#REF!</definedName>
    <definedName name="BExD4H5GQWXBS6LUL3TSP36DVO38" hidden="1">#REF!</definedName>
    <definedName name="BExD4JJSS3QDBLABCJCHD45SRNPI" hidden="1">#REF!</definedName>
    <definedName name="BExD4R1I0MKF033I5LPUYIMTZ6E8" hidden="1">#REF!</definedName>
    <definedName name="BExD4ZQEW7F25SBOT6GFHWYONPD2" hidden="1">#REF!</definedName>
    <definedName name="BExD50MT3M6XZLNUP9JL93EG6D9R" hidden="1">#REF!</definedName>
    <definedName name="BExD58FB2E94KZRKVS2HR2X2RPON" hidden="1">#REF!</definedName>
    <definedName name="BExD5EV7KDSVF1CJT38M4IBPFLPY" hidden="1">#REF!</definedName>
    <definedName name="BExD5FRK547OESJRYAW574DZEZ7J" hidden="1">#REF!</definedName>
    <definedName name="BExD5I5X2YA2YNCTCDSMEL4CWF4N" hidden="1">#REF!</definedName>
    <definedName name="BExD5LGLIOQ0OLD32Y77OQHSFA20" hidden="1">#REF!</definedName>
    <definedName name="BExD5QUSRFJWRQ1ZM50WYLCF74DF" hidden="1">#REF!</definedName>
    <definedName name="BExD5SSUIF6AJQHBHK8PNMFBPRYB" hidden="1">#REF!</definedName>
    <definedName name="BExD623C9LRX18BE0W2V6SZLQUXX" hidden="1">#REF!</definedName>
    <definedName name="BExD6CQA7UMJBXV7AIFAIHUF2ICX" hidden="1">#REF!</definedName>
    <definedName name="BExD6FKVK8WJWNYPVENR7Q8Q30PK" hidden="1">#REF!</definedName>
    <definedName name="BExD6GMP0LK8WKVWMIT1NNH8CHLF" hidden="1">#REF!</definedName>
    <definedName name="BExD6H2TE0WWAUIWVSSCLPZ6B88N" hidden="1">#REF!</definedName>
    <definedName name="BExD6IKQHK6BAYQM4S5BEVL56Z8X" hidden="1">#REF!</definedName>
    <definedName name="BExD71LTOE015TV5RSAHM8NT8GVW" hidden="1">#REF!</definedName>
    <definedName name="BExD73USXVADC7EHGHVTQNCT06ZA" hidden="1">#REF!</definedName>
    <definedName name="BExD7BHVRBZ6463MAK6KNCZQQAZL" hidden="1">#REF!</definedName>
    <definedName name="BExD7GAI1HJ9MD4ZU26MDRDS4E2B" hidden="1">#REF!</definedName>
    <definedName name="BExD7GAIGULTB3YHM1OS9RBQOTEC" hidden="1">#REF!</definedName>
    <definedName name="BExD7IE1DHIS52UFDCTSKPJQNRD5" hidden="1">#REF!</definedName>
    <definedName name="BExD7IUBGUWHYC9UNZ1IY5XFYKQN" hidden="1">#REF!</definedName>
    <definedName name="BExD7JQOJ35HGL8U2OCEI2P2JT7I" hidden="1">#REF!</definedName>
    <definedName name="BExD7KSDKNDNH95NDT3S7GM3MUU2" hidden="1">#REF!</definedName>
    <definedName name="BExD7N6P5ERNDX7C0TYFQOP08EQQ" hidden="1">#REF!</definedName>
    <definedName name="BExD87EVTIE7IAHSBAD70MNJUTK8" hidden="1">#REF!</definedName>
    <definedName name="BExD8H5O087KQVWIVPUUID5VMGMS" hidden="1">#REF!</definedName>
    <definedName name="BExD8OCLZMFN5K3VZYI4Q4ITVKUA" hidden="1">#REF!</definedName>
    <definedName name="BExD8UY01RLLF0MGPUZLE6EXR9AC" hidden="1">#REF!</definedName>
    <definedName name="BExD90MZC8CFEENJPJGQXGWBZL33" hidden="1">#REF!</definedName>
    <definedName name="BExD93C1R6LC0631ECHVFYH0R0PD" hidden="1">#REF!</definedName>
    <definedName name="BExD97TXIO0COVNN4OH3DEJ33YLM" hidden="1">#REF!</definedName>
    <definedName name="BExD99RZ1RFIMK6O1ZHSPJ68X9Y5" hidden="1">#REF!</definedName>
    <definedName name="BExD9C0ZMLX1WR2QR1YPWX15IH8W" hidden="1">#REF!</definedName>
    <definedName name="BExD9L0ID3VSOU609GKWYTA5BFMA" hidden="1">#REF!</definedName>
    <definedName name="BExD9M7SEMG0JK2FUTTZXWIEBTKB" hidden="1">#REF!</definedName>
    <definedName name="BExD9MNYBYB1AICQL5165G472IE2" hidden="1">#REF!</definedName>
    <definedName name="BExD9PNSYT7GASEGUVL48MUQ02WO" hidden="1">#REF!</definedName>
    <definedName name="BExD9TK2MIWFH5SKUYU9ZKF4NPHQ" hidden="1">#REF!</definedName>
    <definedName name="BExDA2JS3GCJ8M5I4XF4ZMYZ4BXT" hidden="1">#REF!</definedName>
    <definedName name="BExDA6LD9061UULVKUUI4QP8SK13" hidden="1">#REF!</definedName>
    <definedName name="BExDA7SHULP5GGGVSZFK3FMN833U" hidden="1">#REF!</definedName>
    <definedName name="BExDABE0KA94036RVJKMXL7GB30N" hidden="1">#REF!</definedName>
    <definedName name="BExDAGMVMNLQ6QXASB9R6D8DIT12" hidden="1">#REF!</definedName>
    <definedName name="BExDAYBHU9ADLXI8VRC7F608RVGM" hidden="1">#REF!</definedName>
    <definedName name="BExDBDR1XR0FV0CYUCB2OJ7CJCZU" hidden="1">#REF!</definedName>
    <definedName name="BExDBO8QK1FUFVLO07NZ0BZ9BKA0" hidden="1">#REF!</definedName>
    <definedName name="BExDBRJDI7W1042W6UYNA12BZGBJ" hidden="1">#REF!</definedName>
    <definedName name="BExDBY4R8EXLUENLCDFC4YRRVQPS" hidden="1">#REF!</definedName>
    <definedName name="BExDC7F818VN0S18ID7XRCRVYPJ4" hidden="1">#REF!</definedName>
    <definedName name="BExDCL7K96PC9VZYB70ZW3QPVIJE" hidden="1">#REF!</definedName>
    <definedName name="BExDCP3UZ3C2O4C1F7KMU0Z9U32N" hidden="1">#REF!</definedName>
    <definedName name="BExEOBX3WECDMYCV9RLN49APTXMM" hidden="1">#REF!</definedName>
    <definedName name="BExEOKLZRPEMPJO02S4EGHZXAWN3" hidden="1">#REF!</definedName>
    <definedName name="BExEP4E4F36662JDI0TOD85OP7X9" hidden="1">#REF!</definedName>
    <definedName name="BExEPN9VIYI0FVL0HLZQXJFO6TT0" hidden="1">#REF!</definedName>
    <definedName name="BExEPYT6VDSMR8MU2341Q5GM2Y9V" hidden="1">#REF!</definedName>
    <definedName name="BExEQ2ENYLMY8K1796XBB31CJHNN" hidden="1">#REF!</definedName>
    <definedName name="BExEQ2PFE4N40LEPGDPS90WDL6BN" hidden="1">#REF!</definedName>
    <definedName name="BExEQ2PFURT24NQYGYVE8NKX1EGA" hidden="1">#REF!</definedName>
    <definedName name="BExEQB8ZWXO6IIGOEPWTLOJGE2NR" hidden="1">#REF!</definedName>
    <definedName name="BExEQBZX0EL6LIKPY01197ACK65H" hidden="1">#REF!</definedName>
    <definedName name="BExEQDXZALJLD4OBF74IKZBR13SR" hidden="1">#REF!</definedName>
    <definedName name="BExEQE3GC6W9CGTSGR7X502XUI5L" hidden="1">#REF!</definedName>
    <definedName name="BExEQFLE2RPWGMWQAI4JMKUEFRPT" hidden="1">#REF!</definedName>
    <definedName name="BExEQK38GYRBUH7XFJUH04UET47Q" hidden="1">#REF!</definedName>
    <definedName name="BExEQKE1O2TX2P7ZGJMB9VWDXWO4" hidden="1">#REF!</definedName>
    <definedName name="BExEQTZAP8R69U31W4LKGTKKGKQE" hidden="1">#REF!</definedName>
    <definedName name="BExEQU4RR1SZE5XJ90D8ZQ8KRZFG" hidden="1">#REF!</definedName>
    <definedName name="BExER2O72H1F9WV6S1J04C15PXX7" hidden="1">#REF!</definedName>
    <definedName name="BExERFEPB2LP5DWH3DNZJF8R0AK9" hidden="1">#REF!</definedName>
    <definedName name="BExERRUIKIOATPZ9U4HQ0V52RJAU" hidden="1">#REF!</definedName>
    <definedName name="BExERSANFNM1O7T65PC5MJ301YET" hidden="1">#REF!</definedName>
    <definedName name="BExERTNAJZ59DKI5JCRPJKMWW067" hidden="1">#REF!</definedName>
    <definedName name="BExERWCEBKQRYWRQLYJ4UCMMKTHG" hidden="1">#REF!</definedName>
    <definedName name="BExES1QK2RJM42AWEVW7RIMFEW0F" hidden="1">#REF!</definedName>
    <definedName name="BExES44RHHDL3V7FLV6M20834WF1" hidden="1">#REF!</definedName>
    <definedName name="BExES4A7VE2X3RYYTVRLKZD4I7WU" hidden="1">#REF!</definedName>
    <definedName name="BExES6ZC8R7PHJ21OVJFLIR7DY30" hidden="1">#REF!</definedName>
    <definedName name="BExESEH25TCNEETUCSRK8DYHROYY" hidden="1">#REF!</definedName>
    <definedName name="BExESMKD95A649M0WRSG6CXXP326" hidden="1">#REF!</definedName>
    <definedName name="BExESR27ZXJG5VMY4PR9D940VS7T" hidden="1">#REF!</definedName>
    <definedName name="BExESZ03KXL8DQ2591HLR56ZML94" hidden="1">#REF!</definedName>
    <definedName name="BExESZAW5N443NRTKIP59OEI1CR6" hidden="1">#REF!</definedName>
    <definedName name="BExET3HXQ60A4O2OLKX8QNXRI6LQ" hidden="1">#REF!</definedName>
    <definedName name="BExET3SPX08PMIJ6NN1UTG16Y6O2" hidden="1">#REF!</definedName>
    <definedName name="BExETA3B1FCIOA80H94K90FWXQKE" hidden="1">#REF!</definedName>
    <definedName name="BExETAZOYT4CJIT8RRKC9F2HJG1D" hidden="1">#REF!</definedName>
    <definedName name="BExETDZJZBM897WV9SJ54R7KH7MG" hidden="1">#REF!</definedName>
    <definedName name="BExETDZKK8E89XXW4SLL9AY29YEZ" hidden="1">#REF!</definedName>
    <definedName name="BExETF6QD5A9GEINE1KZRRC2LXWM" hidden="1">#REF!</definedName>
    <definedName name="BExETQ9XRXLUACN82805SPSPNKHI" hidden="1">#REF!</definedName>
    <definedName name="BExETR0YRMOR63E6DHLEHV9QVVON" hidden="1">#REF!</definedName>
    <definedName name="BExETU66ISCWFE06X0BBMH4H32HS" hidden="1">#REF!</definedName>
    <definedName name="BExETVTGY38YXYYF7N73OYN6FYY3" hidden="1">#REF!</definedName>
    <definedName name="BExEUNE4T242Y59C6MS28MXEUGCP" hidden="1">#REF!</definedName>
    <definedName name="BExEV1H9B1FRT8LPRHN7ODLAOI8T" hidden="1">#REF!</definedName>
    <definedName name="BExEV2TP7NA3ZR6RJGH5ER370OUM" hidden="1">#REF!</definedName>
    <definedName name="BExEV69USLNYO2QRJRC0J92XUF00" hidden="1">#REF!</definedName>
    <definedName name="BExEV6KNTQOCFD7GV726XQEVQ7R6" hidden="1">#REF!</definedName>
    <definedName name="BExEV6VGM4POO9QT9KH3QA3VYCWM" hidden="1">#REF!</definedName>
    <definedName name="BExEV7MBFVP1I7TO351C06LT5IXR" hidden="1">#REF!</definedName>
    <definedName name="BExEVET98G3FU6QBF9LHYWSAMV0O" hidden="1">#REF!</definedName>
    <definedName name="BExEVNCUT0PDUYNJH7G6BSEWZOT2" hidden="1">#REF!</definedName>
    <definedName name="BExEVPGF4V5J0WQRZKUM8F9TTKZJ" hidden="1">#REF!</definedName>
    <definedName name="BExEVPWH8S9GER9M14SPIT6XZ8SG" hidden="1">#REF!</definedName>
    <definedName name="BExEVSLKRULT27602UIM13PGVL2R" hidden="1">#REF!</definedName>
    <definedName name="BExEVVLIEVWYRF2UUC1H0H5QU1CP" hidden="1">#REF!</definedName>
    <definedName name="BExEVWCKO8T84GW9Z3X47915XKSH" hidden="1">#REF!</definedName>
    <definedName name="BExEVZSJWMZ5L2ZE7AZC57CXKW6T" hidden="1">#REF!</definedName>
    <definedName name="BExEW0JL1GFFCXMDGW54CI7Y8FZN" hidden="1">#REF!</definedName>
    <definedName name="BExEW5SCJJRAF57MFJ81MB2U6K1N" hidden="1">#REF!</definedName>
    <definedName name="BExEW68M9WL8214QH9C7VCK7BN08" hidden="1">#REF!</definedName>
    <definedName name="BExEW8C5SY1NQL4BKYZVXQ6JPR0W" hidden="1">#REF!</definedName>
    <definedName name="BExEW8HFKH6F47KIHYBDRUEFZ2ZZ" hidden="1">#REF!</definedName>
    <definedName name="BExEWLO75K95C6IRKHXSP7VP81T4" hidden="1">#REF!</definedName>
    <definedName name="BExEWNBGQS1U2LW3W84T4LSJ9K00" hidden="1">#REF!</definedName>
    <definedName name="BExEWO7STL7HNZSTY8VQBPTX1WK6" hidden="1">#REF!</definedName>
    <definedName name="BExEWQ0M1N3KMKTDJ73H10QSG4W1" hidden="1">#REF!</definedName>
    <definedName name="BExEWRTB911TBBZNA61Y44XXUP7N" hidden="1">#REF!</definedName>
    <definedName name="BExEWY3WYCWEMX9F15OWWUSC6ITZ" hidden="1">#REF!</definedName>
    <definedName name="BExEX25M63XO5LQD9ZS2VHQ0U8SR" hidden="1">#REF!</definedName>
    <definedName name="BExEX85F3OSW8NSCYGYPS9372Z1Q" hidden="1">#REF!</definedName>
    <definedName name="BExEX9HWY2G6928ZVVVQF77QCM2C" hidden="1">#REF!</definedName>
    <definedName name="BExEXBQWAYKMVBRJRHB8PFCSYFVN" hidden="1">#REF!</definedName>
    <definedName name="BExEXRBZ0DI9E2UFLLKYWGN66B61" hidden="1">#REF!</definedName>
    <definedName name="BExEY3GVGXSA8OTWWVC0OOM3N7EO" hidden="1">#REF!</definedName>
    <definedName name="BExEYLG9FL9V1JPPNZ3FUDNSEJ4V" hidden="1">#REF!</definedName>
    <definedName name="BExEYOW8C1B3OUUCIGEC7L8OOW1Z" hidden="1">#REF!</definedName>
    <definedName name="BExEYUQJXZT6N5HJH8ACJF6SRWEE" hidden="1">#REF!</definedName>
    <definedName name="BExEZ1S6VZCG01ZPLBSS9Z1SBOJ2" hidden="1">#REF!</definedName>
    <definedName name="BExEZGBFNJR8DLPN0V11AU22L6WY" hidden="1">#REF!</definedName>
    <definedName name="BExF02Y3V3QEPO2XLDSK47APK9XJ" hidden="1">#REF!</definedName>
    <definedName name="BExF09OS91RT7N7IW8JLMZ121ZP3" hidden="1">#REF!</definedName>
    <definedName name="BExF0JFE12J96ZPQZ2WHQZ66M1PC" hidden="1">#REF!</definedName>
    <definedName name="BExF0LOEHV42P2DV7QL8O7HOQ3N9" hidden="1">#REF!</definedName>
    <definedName name="BExF0MVJ4YGAIOT97BSBZTKKMJLO" hidden="1">#REF!</definedName>
    <definedName name="BExF0WRM9VO25RLSO03ZOCE8H7K5" hidden="1">#REF!</definedName>
    <definedName name="BExF0ZRI7W4RSLIDLHTSM0AWXO3S" hidden="1">#REF!</definedName>
    <definedName name="BExF15RBGKENVWZEFUPEK40YBRA7" hidden="1">#REF!</definedName>
    <definedName name="BExF19CT3MMZZ2T5EWMDNG3UOJ01" hidden="1">#REF!</definedName>
    <definedName name="BExF1I6ZCNOTATBG3PZ1RGSJ7JEC" hidden="1">#REF!</definedName>
    <definedName name="BExF1M38U6NX17YJA8YU359B5Z4M" hidden="1">#REF!</definedName>
    <definedName name="BExF1MU4W3NPEY0OHRDWP5IANCBB" hidden="1">#REF!</definedName>
    <definedName name="BExF1MZN8MWMOKOARHJ1QAF9HPGT" hidden="1">#REF!</definedName>
    <definedName name="BExF1US4ZIQYSU5LBFYNRA9N0K2O" hidden="1">#REF!</definedName>
    <definedName name="BExF1Z9Z270BYA12GL2T6GSF2ZTY" hidden="1">#REF!</definedName>
    <definedName name="BExF29MBQUXJYOPZW1LVIKUJ4C01" hidden="1">#REF!</definedName>
    <definedName name="BExF2CWZN6E87RGTBMD4YQI2QT7R" hidden="1">#REF!</definedName>
    <definedName name="BExF2DYO1WQ7GMXSTAQRDBW1NSFG" hidden="1">#REF!</definedName>
    <definedName name="BExF2MSVB7MZZMDR2SCNEYJX21AU" hidden="1">#REF!</definedName>
    <definedName name="BExF2MSWNUY9Z6BZJQZ538PPTION" hidden="1">#REF!</definedName>
    <definedName name="BExF2QZYWHTYGUTTXR15CKCV3LS7" hidden="1">#REF!</definedName>
    <definedName name="BExF2T8Y6TSJ74RMSZOA9CEH4OZ6" hidden="1">#REF!</definedName>
    <definedName name="BExF31N3YM4F37EOOY8M8VI1KXN8" hidden="1">#REF!</definedName>
    <definedName name="BExF37C1YKBT79Z9SOJAG5MXQGTU" hidden="1">#REF!</definedName>
    <definedName name="BExF3A6HPA6DGYALZNHHJPMCUYZR" hidden="1">#REF!</definedName>
    <definedName name="BExF3HDFSQD839XTC1DA8K1VHPZK" hidden="1">#REF!</definedName>
    <definedName name="BExF3I9T44X7DV9HHV51DVDDPPZG" hidden="1">#REF!</definedName>
    <definedName name="BExF3JMFX5DILOIFUDIO1HZUK875" hidden="1">#REF!</definedName>
    <definedName name="BExF3NO0RE1VBB19GCRR03V0B690" hidden="1">#REF!</definedName>
    <definedName name="BExF3NTC4BGZEM6B87TCFX277QCS" hidden="1">#REF!</definedName>
    <definedName name="BExF3Q7NI90WT31QHYSJDIG0LLLJ" hidden="1">#REF!</definedName>
    <definedName name="BExF3QD55TIY1MSBSRK9TUJKBEWO" hidden="1">#REF!</definedName>
    <definedName name="BExF3QT8J6RIF1L3R700MBSKIOKW" hidden="1">#REF!</definedName>
    <definedName name="BExF3WT0ZHF3EL0ASMG2VZWM9G8I" hidden="1">#REF!</definedName>
    <definedName name="BExF42SSBVPMLK2UB3B7FPEIY9TU" hidden="1">#REF!</definedName>
    <definedName name="BExF4HXSWB50BKYPWA0HTT8W56H6" hidden="1">#REF!</definedName>
    <definedName name="BExF4KHF04IWW4LQ95FHQPFE4Y9K" hidden="1">#REF!</definedName>
    <definedName name="BExF4LU2NV3A47BCWPM3EZXUEH37" hidden="1">#REF!</definedName>
    <definedName name="BExF4MVQM5Y0QRDLDFSKWWTF709C" hidden="1">#REF!</definedName>
    <definedName name="BExF4PVMZYV36E8HOYY06J81AMBI" hidden="1">#REF!</definedName>
    <definedName name="BExF4RZ6DOAJ22UKB3277ZIOU46S" hidden="1">#REF!</definedName>
    <definedName name="BExF4SF9NEX1FZE9N8EXT89PM54D" hidden="1">#REF!</definedName>
    <definedName name="BExF52GTGP8MHGII4KJ8TJGR8W8U" hidden="1">#REF!</definedName>
    <definedName name="BExF57K7L3UC1I2FSAWURR4SN0UN" hidden="1">#REF!</definedName>
    <definedName name="BExF5D96JEPDW6LV89G2REZJ1ES7" hidden="1">#REF!</definedName>
    <definedName name="BExF5HR2GFV7O8LKG9SJ4BY78LYA" hidden="1">#REF!</definedName>
    <definedName name="BExF5ZFO2A29GHWR5ES64Z9OS16J" hidden="1">#REF!</definedName>
    <definedName name="BExF63S045JO7H2ZJCBTBVH3SUIF" hidden="1">#REF!</definedName>
    <definedName name="BExF642TEGTXCI9A61ZOONJCB0U1" hidden="1">#REF!</definedName>
    <definedName name="BExF66H4GVM169LVJ9EMCTORM8Q7" hidden="1">#REF!</definedName>
    <definedName name="BExF6786I4LDI5XCLJEAUR1360PJ" hidden="1">#REF!</definedName>
    <definedName name="BExF67O951CF8UJF3KBDNR0E83C1" hidden="1">#REF!</definedName>
    <definedName name="BExF6EV7I35NVMIJGYTB6E24YVPA" hidden="1">#REF!</definedName>
    <definedName name="BExF6FGUF393KTMBT40S5BYAFG00" hidden="1">#REF!</definedName>
    <definedName name="BExF6GNYXWY8A0SY4PW1B6KJMMTM" hidden="1">#REF!</definedName>
    <definedName name="BExF6IB8K74Z0AFT05GPOKKZW7C9" hidden="1">#REF!</definedName>
    <definedName name="BExF6NUXJI11W2IAZNAM1QWC0459" hidden="1">#REF!</definedName>
    <definedName name="BExF6QUSYQJK98BYSLTE5MXT70P5" hidden="1">#REF!</definedName>
    <definedName name="BExF6RR76KNVIXGJOVFO8GDILKGZ" hidden="1">#REF!</definedName>
    <definedName name="BExF6ZE8D5CMPJPRWT6S4HM56LPF" hidden="1">#REF!</definedName>
    <definedName name="BExF76FV8SF7AJK7B35AL7VTZF6D" hidden="1">#REF!</definedName>
    <definedName name="BExF7EOIMC1OYL1N7835KGOI0FIZ" hidden="1">#REF!</definedName>
    <definedName name="BExF7K88K7ASGV6RAOAGH52G04VR" hidden="1">#REF!</definedName>
    <definedName name="BExF7OVDRP3LHNAF2CX4V84CKKIR" hidden="1">#REF!</definedName>
    <definedName name="BExF7QO41X2A2SL8UXDNP99GY7U9" hidden="1">#REF!</definedName>
    <definedName name="BExF7R9OJ83YUOQJTFS47QJFPBA6" hidden="1">#REF!</definedName>
    <definedName name="BExF7WD56YB3STK93BIQP3486ZEI" hidden="1">#REF!</definedName>
    <definedName name="BExF80K6MCUWS9W99VRNYEN44QQZ" hidden="1">#REF!</definedName>
    <definedName name="BExF81GI8B8WBHXFTET68A9358BR" hidden="1">#REF!</definedName>
    <definedName name="BExF87GAYMXKMUTK8SVUQ03Q8QZR" hidden="1">#REF!</definedName>
    <definedName name="BExGKVQARCQ9KIFMMXBXEKHDTREN" hidden="1">#REF!</definedName>
    <definedName name="BExGL97US0Y3KXXASUTVR26XLT70" hidden="1">#REF!</definedName>
    <definedName name="BExGLA47VYPH5Q19X9DS7CT55B4I" hidden="1">#REF!</definedName>
    <definedName name="BExGLC7R4C33RO0PID97ZPPVCW4M" hidden="1">#REF!</definedName>
    <definedName name="BExGLFIF7HCFSHNQHKEV6RY0WCO3" hidden="1">#REF!</definedName>
    <definedName name="BExGLTARRL0J772UD2TXEYAVPY6E" hidden="1">#REF!</definedName>
    <definedName name="BExGLVP1IU8K5A8J1340XFMYPR88" hidden="1">#REF!</definedName>
    <definedName name="BExGLX716Z4UBZVUK6LS4LCBZ8EV" hidden="1">#REF!</definedName>
    <definedName name="BExGLYE6RZTAAWHJBG2QFJPTDS2Q" hidden="1">#REF!</definedName>
    <definedName name="BExGM4DZ65OAQP7MA4LN6QMYZOFF" hidden="1">#REF!</definedName>
    <definedName name="BExGMCXCWEC9XNUOEMZ61TMI6CUO" hidden="1">#REF!</definedName>
    <definedName name="BExGMJDGIH0MEPC2TUSFUCY2ROTB" hidden="1">#REF!</definedName>
    <definedName name="BExGMKPW2HPKN0M0XKF3AZ8YP0D6" hidden="1">#REF!</definedName>
    <definedName name="BExGMP2F175LGL6QVSJGP6GKYHHA" hidden="1">#REF!</definedName>
    <definedName name="BExGMPIIP8GKML2VVA8OEFL43NCS" hidden="1">#REF!</definedName>
    <definedName name="BExGMZ3SRIXLXMWBVOXXV3M4U4YL" hidden="1">#REF!</definedName>
    <definedName name="BExGMZ3UBN48IXU1ZEFYECEMZ1IM" hidden="1">#REF!</definedName>
    <definedName name="BExGN4I0QATXNZCLZJM1KH1OIJQH" hidden="1">#REF!</definedName>
    <definedName name="BExGN7SOVSLKC6I1KE8PWWP0JN74" hidden="1">#REF!</definedName>
    <definedName name="BExGN9FZ2RWCMSY1YOBJKZMNIM9R" hidden="1">#REF!</definedName>
    <definedName name="BExGNDSIMTHOCXXG6QOGR6DA8SGG" hidden="1">#REF!</definedName>
    <definedName name="BExGNG6TCN1ZSYO3FQ0I1CHBMQSK" hidden="1">#REF!</definedName>
    <definedName name="BExGNN2YQ9BDAZXT2GLCSAPXKIM7" hidden="1">#REF!</definedName>
    <definedName name="BExGNSS0CKRPKHO25R3TDBEL2NHX" hidden="1">#REF!</definedName>
    <definedName name="BExGNYH0MO8NOVS85L15G0RWX4GW" hidden="1">#REF!</definedName>
    <definedName name="BExGNZO44DEG8CGIDYSEGDUQ531R" hidden="1">#REF!</definedName>
    <definedName name="BExGO2O0V6UYDY26AX8OSN72F77N" hidden="1">#REF!</definedName>
    <definedName name="BExGO2YUBOVLYHY1QSIHRE1KLAFV" hidden="1">#REF!</definedName>
    <definedName name="BExGO70E2O70LF46V8T26YFPL4V8" hidden="1">#REF!</definedName>
    <definedName name="BExGO93Y9EAR1NQIAT7U7P8UVVPK" hidden="1">#REF!</definedName>
    <definedName name="BExGOB25QJMQCQE76MRW9X58OIOO" hidden="1">#REF!</definedName>
    <definedName name="BExGOD5OOOBUBIMGTY10CMMLMXNN" hidden="1">#REF!</definedName>
    <definedName name="BExGODAZKJ9EXMQZNQR5YDBSS525" hidden="1">#REF!</definedName>
    <definedName name="BExGODR8ZSMUC11I56QHSZ686XV5" hidden="1">#REF!</definedName>
    <definedName name="BExGOT6UXUX5FVTAYL9SOBZ1D0II" hidden="1">#REF!</definedName>
    <definedName name="BExGOXJDHUDPDT8I8IVGVW9J0R5Q" hidden="1">#REF!</definedName>
    <definedName name="BExGP3TT3CY5VYQJQ82YO0NMENH1" hidden="1">#REF!</definedName>
    <definedName name="BExGPHGT5KDOCMV2EFS4OVKTWBRD" hidden="1">#REF!</definedName>
    <definedName name="BExGPID72Y4Y619LWASUQZKZHJNC" hidden="1">#REF!</definedName>
    <definedName name="BExGPPENQIANVGLVQJ77DK5JPRTB" hidden="1">#REF!</definedName>
    <definedName name="BExGQ1ZU4967P72AHF4V1D0FOL5C" hidden="1">#REF!</definedName>
    <definedName name="BExGQ36ZOMR9GV8T05M605MMOY3Y" hidden="1">#REF!</definedName>
    <definedName name="BExGQ4E4XWZBZNG82O3F6S3IX0UD" hidden="1">#REF!</definedName>
    <definedName name="BExGQ61DTJ0SBFMDFBAK3XZ9O0ZO" hidden="1">#REF!</definedName>
    <definedName name="BExGQ6SG9XEOD0VMBAR22YPZWSTA" hidden="1">#REF!</definedName>
    <definedName name="BExGQGJ1A7LNZUS8QSMOG8UNGLMK" hidden="1">#REF!</definedName>
    <definedName name="BExGQNPYSR0588CMPYC6F4KV9EDE" hidden="1">#REF!</definedName>
    <definedName name="BExGQPO7ENFEQC0NC6MC9OZR2LHY" hidden="1">#REF!</definedName>
    <definedName name="BExGQX0H4EZMXBJTKJJE4ICJWN5O" hidden="1">#REF!</definedName>
    <definedName name="BExGR4CW3WRIID17GGX4MI9ZDHFE" hidden="1">#REF!</definedName>
    <definedName name="BExGR65GJX27MU2OL6NI5PB8XVB4" hidden="1">#REF!</definedName>
    <definedName name="BExGR6LQ97HETGS3CT96L4IK0JSH" hidden="1">#REF!</definedName>
    <definedName name="BExGR9ATP2LVT7B9OCPSLJ11H9SX" hidden="1">#REF!</definedName>
    <definedName name="BExGRAY9F658TSUK4B5X7SAIOYT9" hidden="1">#REF!</definedName>
    <definedName name="BExGRD74EJWS14SU2OOJCGK9X1W7" hidden="1">#REF!</definedName>
    <definedName name="BExGrid1">#REF!</definedName>
    <definedName name="BExGROQL61G1JF22224SED98B361" hidden="1">#REF!</definedName>
    <definedName name="BExGRUKVVKDL8483WI70VN2QZDGD" hidden="1">#REF!</definedName>
    <definedName name="BExGRW2VUL2RYAVBES5DLY6VH9EK" hidden="1">#REF!</definedName>
    <definedName name="BExGS2IWR5DUNJ1U9PAKIV8CMBNI" hidden="1">#REF!</definedName>
    <definedName name="BExGS39S7AWXR3SMHER030GA9FHE" hidden="1">#REF!</definedName>
    <definedName name="BExGS69P9FFTEOPDS0MWFKF45G47" hidden="1">#REF!</definedName>
    <definedName name="BExGS6F1JFHM5MUJ1RFO50WP6D05" hidden="1">#REF!</definedName>
    <definedName name="BExGSA5YB5ZGE4NHDVCZ55TQAJTL" hidden="1">#REF!</definedName>
    <definedName name="BExGSCEUCQQVDEEKWJ677QTGUVTE" hidden="1">#REF!</definedName>
    <definedName name="BExGSCKA06Y0QKMK697YEVLEA9FY" hidden="1">#REF!</definedName>
    <definedName name="BExGSJWJN6NORKNRWIN4W0MANCAV" hidden="1">#REF!</definedName>
    <definedName name="BExGSQY65LH1PCKKM5WHDW83F35O" hidden="1">#REF!</definedName>
    <definedName name="BExGSSW8N9A0O48I1Z0M4ZIIXNTV" hidden="1">#REF!</definedName>
    <definedName name="BExGSYW1GKISF0PMUAK3XJK9PEW9" hidden="1">#REF!</definedName>
    <definedName name="BExGSZCAQHVWXD4N87N0EW2W1JGB" hidden="1">#REF!</definedName>
    <definedName name="BExGT0DZJB6LSF6L693UUB9EY1VQ" hidden="1">#REF!</definedName>
    <definedName name="BExGTGVFIF8HOQXR54SK065A8M4K" hidden="1">#REF!</definedName>
    <definedName name="BExGTHRSN7OEWMFAXSHGKS2ECVLO" hidden="1">#REF!</definedName>
    <definedName name="BExGTIYX3OWPIINOGY1E4QQYSKHP" hidden="1">#REF!</definedName>
    <definedName name="BExGTKGUN0KUU3C0RL2LK98D8MEK" hidden="1">#REF!</definedName>
    <definedName name="BExGTTWOFVNMXRUNAMNODBN7I5RE" hidden="1">#REF!</definedName>
    <definedName name="BExGTZ046J7VMUG4YPKFN2K8TWB7" hidden="1">#REF!</definedName>
    <definedName name="BExGU1JWSVXPWIF3A5PN098ST2ZB" hidden="1">#REF!</definedName>
    <definedName name="BExGU2G9OPRZRIU9YGF6NX9FUW0J" hidden="1">#REF!</definedName>
    <definedName name="BExGU6HTKLRZO8UOI3DTAM5RFDBA" hidden="1">#REF!</definedName>
    <definedName name="BExGUDDZXFFQHAF4UZF8ZB1HO7H6" hidden="1">#REF!</definedName>
    <definedName name="BExGUIBXBRHGM97ZX6GBA4ZDQ79C" hidden="1">#REF!</definedName>
    <definedName name="BExGUM8D91UNPCOO4TKP9FGX85TF" hidden="1">#REF!</definedName>
    <definedName name="BExGUPZ6NZ68L2EDDWJAMBIUVHKZ" hidden="1">#REF!</definedName>
    <definedName name="BExGUQF9N9FKI7S0H30WUAEB5LPD" hidden="1">#REF!</definedName>
    <definedName name="BExGUR6BA03XPBK60SQUW197GJ5X" hidden="1">#REF!</definedName>
    <definedName name="BExGUVIP60TA4B7X2PFGMBFUSKGX" hidden="1">#REF!</definedName>
    <definedName name="BExGUZKF06F209XL1IZWVJEQ82EE" hidden="1">#REF!</definedName>
    <definedName name="BExGV2EVT380QHD4AP2RL9MR8L5L" hidden="1">#REF!</definedName>
    <definedName name="BExGVLQV4WLYED6UCM4VDJMDIODS" hidden="1">#REF!</definedName>
    <definedName name="BExGVQE1PH4Q46QUDV9GXTDJHSBP" hidden="1">#REF!</definedName>
    <definedName name="BExGVQUBBCND7N6N8UAFSJ3XMO2K" hidden="1">#REF!</definedName>
    <definedName name="BExGVV6OOLDQ3TXZK51TTF3YX0WN" hidden="1">#REF!</definedName>
    <definedName name="BExGW0KVS7U0C87XFZ78QW991IEV" hidden="1">#REF!</definedName>
    <definedName name="BExGW2Z7AMPG6H9EXA9ML6EZVGGA" hidden="1">#REF!</definedName>
    <definedName name="BExGW4XE5DHK7GOPYX8TT51CSG15" hidden="1">#REF!</definedName>
    <definedName name="BExGW5Z3L0OX08J99L459WM06JKA" hidden="1">#REF!</definedName>
    <definedName name="BExGWABG5VT5XO1A196RK61AXA8C" hidden="1">#REF!</definedName>
    <definedName name="BExGWE2ENPKKCYNRTQY1QKPWFLXM" hidden="1">#REF!</definedName>
    <definedName name="BExGWEO0JDG84NYLEAV5NSOAGMJZ" hidden="1">#REF!</definedName>
    <definedName name="BExGWK7JDSL1M5WZ40HT9QXFJ1EM" hidden="1">#REF!</definedName>
    <definedName name="BExGWLEOC70Z8QAJTPT2PDHTNM4L" hidden="1">#REF!</definedName>
    <definedName name="BExGWNCXLCRTLBVMTXYJ5PHQI6SS" hidden="1">#REF!</definedName>
    <definedName name="BExGWTI0YD2LF2C6MIF0OB6ZIWO7" hidden="1">#REF!</definedName>
    <definedName name="BExGX6U988MCFIGDA1282F92U9AA" hidden="1">#REF!</definedName>
    <definedName name="BExGX7FTB1CKAT5HUW6H531FIY6I" hidden="1">#REF!</definedName>
    <definedName name="BExGX9DVACJQIZ4GH6YAD2A7F70O" hidden="1">#REF!</definedName>
    <definedName name="BExGXDVP2S2Y8Z8Q43I78RCIK3DD" hidden="1">#REF!</definedName>
    <definedName name="BExGXJ9W5JU7TT9S0BKL5Y6VVB39" hidden="1">#REF!</definedName>
    <definedName name="BExGXR7QM0F3N9OYEG8V5BZ8X5WD" hidden="1">#REF!</definedName>
    <definedName name="BExGXWB73RJ4BASBQTQ8EY0EC1EB" hidden="1">#REF!</definedName>
    <definedName name="BExGXZ0ABB43C7SMRKZHWOSU9EQX" hidden="1">#REF!</definedName>
    <definedName name="BExGY6SU3SYVCJ3AG2ITY59SAZ5A" hidden="1">#REF!</definedName>
    <definedName name="BExGY6YA4P5KMY2VHT0DYK3YTFAX" hidden="1">#REF!</definedName>
    <definedName name="BExGY8G88PVVRYHPHRPJZFSX6HSC" hidden="1">#REF!</definedName>
    <definedName name="BExGYC718HTZ80PNKYPVIYGRJVF6" hidden="1">#REF!</definedName>
    <definedName name="BExGYCNATXZY2FID93B17YWIPPRD" hidden="1">#REF!</definedName>
    <definedName name="BExGYGJJJ3BBCQAOA51WHP01HN73" hidden="1">#REF!</definedName>
    <definedName name="BExGYM8ENAT3UBFMSYCXQG8WWNVD" hidden="1">#REF!</definedName>
    <definedName name="BExGYMZGRR1O4VFUEQP4FPY9SFY6" hidden="1">#REF!</definedName>
    <definedName name="BExGYOS6TV2C72PLRFU8RP1I58GY" hidden="1">#REF!</definedName>
    <definedName name="BExGZ7NXZ0IBS44C2NZ9VMD6T6K2" hidden="1">#REF!</definedName>
    <definedName name="BExGZJ78ZWZCVHZ3BKEKFJZ6MAEO" hidden="1">#REF!</definedName>
    <definedName name="BExGZOLH2QV73J3M9IWDDPA62TP4" hidden="1">#REF!</definedName>
    <definedName name="BExGZP1PWGFKVVVN4YDIS22DZPCR" hidden="1">#REF!</definedName>
    <definedName name="BExGZTE5G7WSV7TYWM2Q9FW7YZUN" hidden="1">#REF!</definedName>
    <definedName name="BExH00L21GZX5YJJGVMOAWBERLP5" hidden="1">#REF!</definedName>
    <definedName name="BExH02ZD6VAY1KQLAQYBBI6WWIZB" hidden="1">#REF!</definedName>
    <definedName name="BExH08Z6LQCGGSGSAILMHX4X7JMD" hidden="1">#REF!</definedName>
    <definedName name="BExH0BTMHS9M9C5JSOE1DK83LRCJ" hidden="1">#REF!</definedName>
    <definedName name="BExH0KT9Z8HEVRRQRGQ8YHXRLIJA" hidden="1">#REF!</definedName>
    <definedName name="BExH0M0FDN12YBOCKL3XL2Z7T7Y8" hidden="1">#REF!</definedName>
    <definedName name="BExH0O9G06YPZ5TN9RYT326I1CP2" hidden="1">#REF!</definedName>
    <definedName name="BExH0WNJAKTJRCKMTX8O4KNMIIJM" hidden="1">#REF!</definedName>
    <definedName name="BExH12Y4WX542WI3ZEM15AK4UM9J" hidden="1">#REF!</definedName>
    <definedName name="BExH181KIGEHYN7U002O6RO1HZT7" hidden="1">#REF!</definedName>
    <definedName name="BExH1COQB2N3U6HS9ITOY40KC6JA" hidden="1">#REF!</definedName>
    <definedName name="BExH1FDTQXR9QQ31WDB7OPXU7MPT" hidden="1">#REF!</definedName>
    <definedName name="BExH1FOMEUIJNIDJAUY0ZQFBJSY9" hidden="1">#REF!</definedName>
    <definedName name="BExH1G4VNA3BFMF4QK35PGSBQJMB" hidden="1">#REF!</definedName>
    <definedName name="BExH1JFFHEBFX9BWJMNIA3N66R3Z" hidden="1">#REF!</definedName>
    <definedName name="BExH1UYUZFQ3NQ2E3UANIJDR9U8U" hidden="1">#REF!</definedName>
    <definedName name="BExH1Z0GIUSVTF2H1G1I3PDGBNK2" hidden="1">#REF!</definedName>
    <definedName name="BExH225UTM6S9FW4MUDZS7F1PQSH" hidden="1">#REF!</definedName>
    <definedName name="BExH22M34C4EGB2M8ES9K2NBZFIX" hidden="1">#REF!</definedName>
    <definedName name="BExH23271RF7AYZ542KHQTH68GQ7" hidden="1">#REF!</definedName>
    <definedName name="BExH25LUU6AHETNY34SBU5S7UOWE" hidden="1">#REF!</definedName>
    <definedName name="BExH2EARUVJ0LN7IJXI0S3UWLQB2" hidden="1">#REF!</definedName>
    <definedName name="BExH2GJQR4JALNB314RY0LDI49VH" hidden="1">#REF!</definedName>
    <definedName name="BExH2JZR49T7644JFVE7B3N7RZM9" hidden="1">#REF!</definedName>
    <definedName name="BExH2UHF0QTJG107MULYB16WBJM9" hidden="1">#REF!</definedName>
    <definedName name="BExH2WKXV8X5S2GSBBTWGI0NLNAH" hidden="1">#REF!</definedName>
    <definedName name="BExH2XS1UFYFGU0S0EBXX90W2WE8" hidden="1">#REF!</definedName>
    <definedName name="BExH2XS2TND9SB0GC295R4FP6K5Y" hidden="1">#REF!</definedName>
    <definedName name="BExH2ZA0SZ4SSITL50NA8LZ3OEX6" hidden="1">#REF!</definedName>
    <definedName name="BExH31Z3JNVJPESWKXHILGXZHP2M" hidden="1">#REF!</definedName>
    <definedName name="BExH3E9HZ3QJCDZW7WI7YACFQCHE" hidden="1">#REF!</definedName>
    <definedName name="BExH3IRB6764RQ5HBYRLH6XCT29X" hidden="1">#REF!</definedName>
    <definedName name="BExIG2U8V6RSB47SXLCQG3Q68YRO" hidden="1">#REF!</definedName>
    <definedName name="BExIGHTQQA3RHXK08CNPZI42FVSA" hidden="1">#REF!</definedName>
    <definedName name="BExIGJBO8R13LV7CZ7C1YCP974NN" hidden="1">#REF!</definedName>
    <definedName name="BExIGWT86FPOEYTI8GXCGU5Y3KGK" hidden="1">#REF!</definedName>
    <definedName name="BExIHBHXA7E7VUTBVHXXXCH3A5CL" hidden="1">#REF!</definedName>
    <definedName name="BExIHBHXMSLC44C053SZXSYO7792" hidden="1">#REF!</definedName>
    <definedName name="BExIHPQCQTGEW8QOJVIQ4VX0P6DX" hidden="1">#REF!</definedName>
    <definedName name="BExII1F6IZ6R90QEXPQM797VHUO1" hidden="1">#REF!</definedName>
    <definedName name="BExII1KN91Q7DLW0UB7W2TJ5ACT9" hidden="1">#REF!</definedName>
    <definedName name="BExII50LI8I0CDOOZEMIVHVA2V95" hidden="1">#REF!</definedName>
    <definedName name="BExIIFCX8RFH3G7Q9DCH3HTE14VA" hidden="1">#REF!</definedName>
    <definedName name="BExIIXMY38TQD12CVV4S57L3I809" hidden="1">#REF!</definedName>
    <definedName name="BExIIY37NEVU2LGS1JE4VR9AN6W4" hidden="1">#REF!</definedName>
    <definedName name="BExIIYJAGXR8TPZ1KCYM7EGJ79UW" hidden="1">#REF!</definedName>
    <definedName name="BExIJ3160YCWGAVEU0208ZGXXG3P" hidden="1">#REF!</definedName>
    <definedName name="BExIJDISZXEB5UAC55IINOQUBK6X" hidden="1">#REF!</definedName>
    <definedName name="BExIJFGZJ5ED9D6KAY4PGQYLELAX" hidden="1">#REF!</definedName>
    <definedName name="BExIJQK80ZEKSTV62E59AYJYUNLI" hidden="1">#REF!</definedName>
    <definedName name="BExIJRLX3M0YQLU1D5Y9V7HM5QNM" hidden="1">#REF!</definedName>
    <definedName name="BExIJRR7W9PHGSRPIHRCMIOQUEQQ" hidden="1">#REF!</definedName>
    <definedName name="BExIJV22J0QA7286KNPMHO1ZUCB3" hidden="1">#REF!</definedName>
    <definedName name="BExIJVI6OC7B6ZE9V4PAOYZXKNER" hidden="1">#REF!</definedName>
    <definedName name="BExIJWK0NGTGQ4X7D5VIVXD14JHI" hidden="1">#REF!</definedName>
    <definedName name="BExIJWPCIYINEJUTXU74VK7WG031" hidden="1">#REF!</definedName>
    <definedName name="BExIKHTXPZR5A8OHB6HDP6QWDHAD" hidden="1">#REF!</definedName>
    <definedName name="BExIKMMJOETSAXJYY1SIKM58LMA2" hidden="1">#REF!</definedName>
    <definedName name="BExIKPRX2YB5WTLBU2ZIIDKTSZLB" hidden="1">#REF!</definedName>
    <definedName name="BExIKRF6AQ6VOO9KCIWSM6FY8M7D" hidden="1">#REF!</definedName>
    <definedName name="BExIKTYZESFT3LC0ASFMFKSE0D1X" hidden="1">#REF!</definedName>
    <definedName name="BExIKXVA6M8K0PTRYAGXS666L335" hidden="1">#REF!</definedName>
    <definedName name="BExIL0PMZ2SXK9R6MLP43KBU1J2P" hidden="1">#REF!</definedName>
    <definedName name="BExIL5T2MJ6DXYOSVERRYGMDV89B" hidden="1">#REF!</definedName>
    <definedName name="BExILAAXRTRAD18K74M6MGUEEPUM" hidden="1">#REF!</definedName>
    <definedName name="BExILG5F338C0FFLMVOKMKF8X5ZP" hidden="1">#REF!</definedName>
    <definedName name="BExILGQTQM0HOD0BJI90YO7GOIN3" hidden="1">#REF!</definedName>
    <definedName name="BExILT6PKNSR8V0R7UE4IRG590K6" hidden="1">#REF!</definedName>
    <definedName name="BExIM2RXHXBO63HBPUTHF775IIRY" hidden="1">#REF!</definedName>
    <definedName name="BExIM2RXYS5BGYBDMFLU1RE8039Z" hidden="1">#REF!</definedName>
    <definedName name="BExIM2X90EG7J3TG4STQ3J1OK4O0" hidden="1">#REF!</definedName>
    <definedName name="BExIM9DBUB7ZGF4B20FVUO9QGOX2" hidden="1">#REF!</definedName>
    <definedName name="BExIMGK9Z94TFPWWZFMD10HV0IF6" hidden="1">#REF!</definedName>
    <definedName name="BExIMPEGKG18TELVC33T4OQTNBWC" hidden="1">#REF!</definedName>
    <definedName name="BExIN4OR435DL1US13JQPOQK8GD5" hidden="1">#REF!</definedName>
    <definedName name="BExINHQ27UK79IK88M14P1SXMGYY" hidden="1">#REF!</definedName>
    <definedName name="BExINI6A7H3KSFRFA6UBBDPKW37F" hidden="1">#REF!</definedName>
    <definedName name="BExINIMK8XC3JOBT2EXYFHHH52H0" hidden="1">#REF!</definedName>
    <definedName name="BExINLGZTO4C3BAICP3I2AXI0L3L" hidden="1">#REF!</definedName>
    <definedName name="BExINLX401ZKEGWU168DS4JUM2J6" hidden="1">#REF!</definedName>
    <definedName name="BExINMYYJO1FTV1CZF6O5XCFAMQX" hidden="1">#REF!</definedName>
    <definedName name="BExINP2H4KI05FRFV5PKZFE00HKO" hidden="1">#REF!</definedName>
    <definedName name="BExINT417AAWC51ZA8X4TDJCY0QV" hidden="1">#REF!</definedName>
    <definedName name="BExINT42RM5ESUGKCUN8IZFWEV0D" hidden="1">#REF!</definedName>
    <definedName name="BExINZELBUXH0OXC3SAGC2RI7DXI" hidden="1">#REF!</definedName>
    <definedName name="BExINZELVWYGU876QUUZCIMXPBQC" hidden="1">#REF!</definedName>
    <definedName name="BExIOCQUQHKUU1KONGSDOLQTQEIC" hidden="1">#REF!</definedName>
    <definedName name="BExIOFL8Y5O61VLKTB4H20IJNWS1" hidden="1">#REF!</definedName>
    <definedName name="BExIOMBXRW5NS4ZPYX9G5QREZ5J6" hidden="1">#REF!</definedName>
    <definedName name="BExIOP121EZ0DOU3CLJVVRUIQPZP" hidden="1">#REF!</definedName>
    <definedName name="BExIORA3GK78T7C7SNBJJUONJ0LS" hidden="1">#REF!</definedName>
    <definedName name="BExIORFDXP4AVIEBLSTZ8ETSXMNM" hidden="1">#REF!</definedName>
    <definedName name="BExIOTZ5EFZ2NASVQ05RH15HRSW6" hidden="1">#REF!</definedName>
    <definedName name="BExIP8YNN6UUE1GZ223SWH7DLGKO" hidden="1">#REF!</definedName>
    <definedName name="BExIPAB4AOL592OJCC1CFAXTLF1A" hidden="1">#REF!</definedName>
    <definedName name="BExIPB25DKX4S2ZCKQN7KWSC3JBF" hidden="1">#REF!</definedName>
    <definedName name="BExIPDLT8JYAMGE5HTN4D1YHZF3V" hidden="1">#REF!</definedName>
    <definedName name="BExIPG040Q08EWIWL6CAVR3GRI43" hidden="1">#REF!</definedName>
    <definedName name="BExIPKNFUDPDKOSH5GHDVNA8D66S" hidden="1">#REF!</definedName>
    <definedName name="BExIPMWA45QSRZBQJ7J5LE412D5J" hidden="1">#REF!</definedName>
    <definedName name="BExIQ1VS9A2FHVD9TUHKG9K8EVVP" hidden="1">#REF!</definedName>
    <definedName name="BExIQ3J19L30PSQ2CXNT6IHW0I7V" hidden="1">#REF!</definedName>
    <definedName name="BExIQ3OJ7M04XCY276IO0LJA5XUK" hidden="1">#REF!</definedName>
    <definedName name="BExIQ5S19ITB0NDRUN4XV7B905ED" hidden="1">#REF!</definedName>
    <definedName name="BExIQ9TMQT2EIXSVQW7GVSOAW2VJ" hidden="1">#REF!</definedName>
    <definedName name="BExIQBMD65DFEB0L9IMMF5X977SD" hidden="1">#REF!</definedName>
    <definedName name="BExIQBMDE1L6J4H27K1FMSHQKDSE" hidden="1">#REF!</definedName>
    <definedName name="BExIQE65LVXUOF3UZFO7SDHFJH22" hidden="1">#REF!</definedName>
    <definedName name="BExIQG9OO2KKBOWTMD1OXY36TEGA" hidden="1">#REF!</definedName>
    <definedName name="BExIQK0FRCT7UYOFPF6HXKEUARNJ" hidden="1">#REF!</definedName>
    <definedName name="BExIQX1XBB31HZTYEEVOBSE3C5A6" hidden="1">#REF!</definedName>
    <definedName name="BExIQY8VY7PMQS8M5UTSAF3MW1AA" hidden="1">#REF!</definedName>
    <definedName name="BExIQYP5T1TPAQYW7QU1Q98BKX7W" hidden="1">#REF!</definedName>
    <definedName name="BExIR2ALYRP9FW99DK2084J7IIDC" hidden="1">#REF!</definedName>
    <definedName name="BExIR8FQETPTQYW37DBVDWG3J4JW" hidden="1">#REF!</definedName>
    <definedName name="BExIRRBGTY01OQOI3U5SW59RFDFI" hidden="1">#REF!</definedName>
    <definedName name="BExIRRM8X5MMN15Q3SPFK13165ZR" hidden="1">#REF!</definedName>
    <definedName name="BExIS4T0DRF57HYO7OGG72KBOFOI" hidden="1">#REF!</definedName>
    <definedName name="BExIS77BJDDK18PGI9DSEYZPIL7P" hidden="1">#REF!</definedName>
    <definedName name="BExIS8UME1A94FJH5YHFVEO8E03Z" hidden="1">#REF!</definedName>
    <definedName name="BExIS8USL1T3Z97CZ30HJ98E2GXQ" hidden="1">#REF!</definedName>
    <definedName name="BExISC5B700MZUBFTQ9K4IKTF7HR" hidden="1">#REF!</definedName>
    <definedName name="BExISDHXS49S1H56ENBPRF1NLD5C" hidden="1">#REF!</definedName>
    <definedName name="BExISM1JLV54A21A164IURMPGUMU" hidden="1">#REF!</definedName>
    <definedName name="BExISRFKJYUZ4AKW44IJF7RF9Y90" hidden="1">#REF!</definedName>
    <definedName name="BExISXVMB9A7MHHRJTQGWLTINL5K" hidden="1">#REF!</definedName>
    <definedName name="BExIT1MK8TBAK3SNP36A8FKDQSOK" hidden="1">#REF!</definedName>
    <definedName name="BExITBNYANV2S8KD56GOGCKW393R" hidden="1">#REF!</definedName>
    <definedName name="BExItemGrid">#REF!</definedName>
    <definedName name="BExITENTNC8AZE7V0WRWRYW8HP0C" hidden="1">#REF!</definedName>
    <definedName name="BExITKI640SU7Y4KLZY9I1Z9R6TT" hidden="1">#REF!</definedName>
    <definedName name="BExITTSMS5QHJIV39IX8L172UTTU" hidden="1">#REF!</definedName>
    <definedName name="BExITU3FT317H7G8057DIO12TN7U" hidden="1">#REF!</definedName>
    <definedName name="BExITXE2V3RFP2CB0EZVVTMZFX7T" hidden="1">#REF!</definedName>
    <definedName name="BExIUAFCGGFQDEDMTXUYTTA3EYBT" hidden="1">#REF!</definedName>
    <definedName name="BExIUD4OJGH65NFNQ4VMCE3R4J1X" hidden="1">#REF!</definedName>
    <definedName name="BExIUKGWIPE992U6T8OUR0LZQDXK" hidden="1">#REF!</definedName>
    <definedName name="BExIUM46R6FW1PBJUL86BQVXB96X" hidden="1">#REF!</definedName>
    <definedName name="BExIUTB5OAAXYW0OFMP0PS40SPOB" hidden="1">#REF!</definedName>
    <definedName name="BExIUUT2MHIOV6R3WHA0DPM1KBKY" hidden="1">#REF!</definedName>
    <definedName name="BExIUY3RMHPHDAHQNA21GY3ZUTMU" hidden="1">#REF!</definedName>
    <definedName name="BExIUYPDT1AM6MWGWQS646PIZIWC" hidden="1">#REF!</definedName>
    <definedName name="BExIV0I2O9F8D1UK1SI8AEYR6U0A" hidden="1">#REF!</definedName>
    <definedName name="BExIV2LM38XPLRTWT0R44TMQ59E5" hidden="1">#REF!</definedName>
    <definedName name="BExIV3HY4S0YRV1F7XEMF2YHAR2I" hidden="1">#REF!</definedName>
    <definedName name="BExIV6HUZFRIFLXW2SICKGTAH1PV" hidden="1">#REF!</definedName>
    <definedName name="BExIV8AM80CS6E5TN6IATF33GV1V" hidden="1">#REF!</definedName>
    <definedName name="BExIVBFYNRU691AQPVWWPH7PG4PX" hidden="1">#REF!</definedName>
    <definedName name="BExIVC6WZMHRBRGIBUVX0CO2RK05" hidden="1">#REF!</definedName>
    <definedName name="BExIVCXWL6H5LD9DHDIA4F5U9TQL" hidden="1">#REF!</definedName>
    <definedName name="BExIVEL6GUMOY062S9PFOGOGJ1UX" hidden="1">#REF!</definedName>
    <definedName name="BExIVMOIPSEWSIHIDDLOXESQ28A0" hidden="1">#REF!</definedName>
    <definedName name="BExIVNVNJX9BYDLC88NG09YF5XQ6" hidden="1">#REF!</definedName>
    <definedName name="BExIVQVKLMGSRYT1LFZH0KUIA4OR" hidden="1">#REF!</definedName>
    <definedName name="BExIVYTFI35KNR2XSA6N8OJYUTUR" hidden="1">#REF!</definedName>
    <definedName name="BExIWB3SY3WRIVIOF988DNNODBOA" hidden="1">#REF!</definedName>
    <definedName name="BExIWB99CG0H52LRD6QWPN4L6DV2" hidden="1">#REF!</definedName>
    <definedName name="BExIWCGFM00Y1WAFPJT5KRD1K5XP" hidden="1">#REF!</definedName>
    <definedName name="BExIWG1W7XP9DFYYSZAIOSHM0QLQ" hidden="1">#REF!</definedName>
    <definedName name="BExIWH3KUK94B7833DD4TB0Y6KP9" hidden="1">#REF!</definedName>
    <definedName name="BExIWKE9MGIDWORBI43AWTUNYFAN" hidden="1">#REF!</definedName>
    <definedName name="BExIWLFXFUPVKEPUHWJYGEW9I7SQ" hidden="1">#REF!</definedName>
    <definedName name="BExIWNZR6BI167OK1PHT0XMDHSMS" hidden="1">#REF!</definedName>
    <definedName name="BExIWQ8KOCZ9G1137JOM03I28GP4" hidden="1">#REF!</definedName>
    <definedName name="BExIX34PM5DBTRHRQWP6PL6WIX88" hidden="1">#REF!</definedName>
    <definedName name="BExIX5OAP9KSUE5SIZCW9P39Q4WE" hidden="1">#REF!</definedName>
    <definedName name="BExIXB7UUMLUUU4G2KWA00VKHNEJ" hidden="1">#REF!</definedName>
    <definedName name="BExIXGRJPVJMUDGSG7IHPXPNO69B" hidden="1">#REF!</definedName>
    <definedName name="BExIXM5R87ZL3FHALWZXYCPHGX3E" hidden="1">#REF!</definedName>
    <definedName name="BExIXS036ZCKT2Z8XZKLZ8PFWQGL" hidden="1">#REF!</definedName>
    <definedName name="BExIXY5CF9PFM0P40AZ4U51TMWV0" hidden="1">#REF!</definedName>
    <definedName name="BExIYEXJBK8JDWIRSVV4RJSKZVV1" hidden="1">#REF!</definedName>
    <definedName name="BExIYI2RH0K4225XO970K2IQ1E79" hidden="1">#REF!</definedName>
    <definedName name="BExIYMPZ0KS2KOJFQAUQJ77L7701" hidden="1">#REF!</definedName>
    <definedName name="BExIYP9Q6FV9T0R9G3UDKLS4TTYX" hidden="1">#REF!</definedName>
    <definedName name="BExIYQ63QDPSPOEL1H0OP89YQTZH" hidden="1">#REF!</definedName>
    <definedName name="BExIYV9IMIVVVSZNL48E412WN7ZF" hidden="1">#REF!</definedName>
    <definedName name="BExIYWWSSNFJ49218D4EO9QWKL69" hidden="1">#REF!</definedName>
    <definedName name="BExIYZGLDQ1TN7BIIN4RLDP31GIM" hidden="1">#REF!</definedName>
    <definedName name="BExIZ4K0EZJK6PW3L8SVKTJFSWW9" hidden="1">#REF!</definedName>
    <definedName name="BExIZ5GDN6WSJ55BFCN2CC7G80L0" hidden="1">#REF!</definedName>
    <definedName name="BExIZ6YBLNY9O1BQC129VGDXCVNX" hidden="1">#REF!</definedName>
    <definedName name="BExIZAECOEZGBAO29QMV14E6XDIV" hidden="1">#REF!</definedName>
    <definedName name="BExIZKVXYD5O2JBU81F2UFJZLLSI" hidden="1">#REF!</definedName>
    <definedName name="BExIZPZDHC8HGER83WHCZAHOX7LK" hidden="1">#REF!</definedName>
    <definedName name="BExIZY2PUZ0OF9YKK1B13IW0VS6G" hidden="1">#REF!</definedName>
    <definedName name="BExJ08KBRR2XMWW3VZMPSQKXHZUH" hidden="1">#REF!</definedName>
    <definedName name="BExJ0DYJWXGE7DA39PYL3WM05U9O" hidden="1">#REF!</definedName>
    <definedName name="BExJ0MY8SY5J5V50H3UKE78ODTVB" hidden="1">#REF!</definedName>
    <definedName name="BExJ0YC98G37ML4N8FLP8D95EFRF" hidden="1">#REF!</definedName>
    <definedName name="BExJ1PWWYANUHL8A16ETV0RDAXC3" hidden="1">#REF!</definedName>
    <definedName name="BExKCDYKAEV45AFXHVHZZ62E5BM3" hidden="1">#REF!</definedName>
    <definedName name="BExKCJCRGT5SGXIHDQI24Z6J8GI4" hidden="1">#REF!</definedName>
    <definedName name="BExKDKO0W4AGQO1V7K6Q4VM750FT" hidden="1">#REF!</definedName>
    <definedName name="BExKDLF10G7W77J87QWH3ZGLUCLW" hidden="1">#REF!</definedName>
    <definedName name="BExKE0PBX3XGOUM78ZT54ALDAVSP" hidden="1">#REF!</definedName>
    <definedName name="BExKEFE0I3MT6ZLC4T1L9465HKTN" hidden="1">#REF!</definedName>
    <definedName name="BExKEK6O5BVJP4VY02FY7JNAZ6BT" hidden="1">#REF!</definedName>
    <definedName name="BExKEKXK6E6QX339ELPXDIRZSJE0" hidden="1">#REF!</definedName>
    <definedName name="BExKEOOIBMP7N8033EY2CJYCBX6H" hidden="1">#REF!</definedName>
    <definedName name="BExKEW0RR5LA3VC46A2BEOOMQE56" hidden="1">#REF!</definedName>
    <definedName name="BExKFA3VI1CZK21SM0N3LZWT9LA1" hidden="1">#REF!</definedName>
    <definedName name="BExKFHGARZIYPYRZWQNLP5VVCRE2" hidden="1">#REF!</definedName>
    <definedName name="BExKFINBFV5J2NFRCL4YUO3YF0ZE" hidden="1">#REF!</definedName>
    <definedName name="BExKFISRBFACTAMJSALEYMY66F6X" hidden="1">#REF!</definedName>
    <definedName name="BExKFOSK5DJ151C4E8544UWMYTOC" hidden="1">#REF!</definedName>
    <definedName name="BExKFY32BHV278YC2ID5UIB5O51K" hidden="1">#REF!</definedName>
    <definedName name="BExKFYJC4EVEV54F82K6VKP7Q3OU" hidden="1">#REF!</definedName>
    <definedName name="BExKG4IYHBKQQ8J8FN10GB2IKO33" hidden="1">#REF!</definedName>
    <definedName name="BExKG60XBDFYOF7ZU3F5US7CM2Y4" hidden="1">#REF!</definedName>
    <definedName name="BExKG6XA0DGM4VUMUE4NHHVYVJ0J" hidden="1">#REF!</definedName>
    <definedName name="BExKGF0L44S78D33WMQ1A75TRKB9" hidden="1">#REF!</definedName>
    <definedName name="BExKGFRN31B3G20LMQ4LRF879J68" hidden="1">#REF!</definedName>
    <definedName name="BExKGJD3U3ADZILP20U3EURP0UQP" hidden="1">#REF!</definedName>
    <definedName name="BExKGNK5YGKP0YHHTAAOV17Z9EIM" hidden="1">#REF!</definedName>
    <definedName name="BExKGRLRYB3OW56X3JCUII1OOS3K" hidden="1">#REF!</definedName>
    <definedName name="BExKGV77YH9YXIQTRKK2331QGYKF" hidden="1">#REF!</definedName>
    <definedName name="BExKH170S7VQ0NRNOWNT98XVEWUH" hidden="1">#REF!</definedName>
    <definedName name="BExKH3FTZ5VGTB86W9M4AB39R0G8" hidden="1">#REF!</definedName>
    <definedName name="BExKH3FV5U5O6XZM7STS3NZKQFGJ" hidden="1">#REF!</definedName>
    <definedName name="BExKHAMUH8NR3HRV0V6FHJE3ROLN" hidden="1">#REF!</definedName>
    <definedName name="BExKHCFKOWFHO2WW0N7Y5XDXEWAO" hidden="1">#REF!</definedName>
    <definedName name="BExKHIVLONZ46HLMR50DEXKEUNEP" hidden="1">#REF!</definedName>
    <definedName name="BExKHKDK2PRBCUJS8TEDP8K3VODQ" hidden="1">#REF!</definedName>
    <definedName name="BExKHPM9XA0ADDK7TUR0N38EXWEP" hidden="1">#REF!</definedName>
    <definedName name="BExKHWD5BOLP8DQJHOIBWHYCSY9W" hidden="1">#REF!</definedName>
    <definedName name="BExKI4076KXCDE5KXL79KT36OKLO" hidden="1">#REF!</definedName>
    <definedName name="BExKI45P8VH8M6QPIX8B2CFPOGZ3" hidden="1">#REF!</definedName>
    <definedName name="BExKI7LO70WYISR7Q0Y1ZDWO9M3B" hidden="1">#REF!</definedName>
    <definedName name="BExKIEN5C2YIQQSVLK8YO62XYJMM" hidden="1">#REF!</definedName>
    <definedName name="BExKIGQV6TXIZG039HBOJU62WP2U" hidden="1">#REF!</definedName>
    <definedName name="BExKILE008SF3KTAN8WML3XKI1NZ" hidden="1">#REF!</definedName>
    <definedName name="BExKINSBB6RS7I489QHMCOMU4Z2X" hidden="1">#REF!</definedName>
    <definedName name="BExKIU87ZKSOC2DYZWFK6SAK9I8E" hidden="1">#REF!</definedName>
    <definedName name="BExKJ449HLYX2DJ9UF0H9GTPSQ73" hidden="1">#REF!</definedName>
    <definedName name="BExKJELX2RUC8UEC56IZPYYZXHA7" hidden="1">#REF!</definedName>
    <definedName name="BExKJINMXS61G2TZEXCJAWVV4F57" hidden="1">#REF!</definedName>
    <definedName name="BExKJK5ME8KB7HA0180L7OUZDDGV" hidden="1">#REF!</definedName>
    <definedName name="BExKJN5IF0VMDILJ5K8ZENF2QYV1" hidden="1">#REF!</definedName>
    <definedName name="BExKJUSJPFUIK20FTVAFJWR2OUYX" hidden="1">#REF!</definedName>
    <definedName name="BExKK8VP5RS3D0UXZVKA37C4SYBP" hidden="1">#REF!</definedName>
    <definedName name="BExKKCRXE2B5CHO3044NF9QAKPIW" hidden="1">#REF!</definedName>
    <definedName name="BExKKIM9NPF6B3SPMPIQB27HQME4" hidden="1">#REF!</definedName>
    <definedName name="BExKKIX1BCBQ4R3K41QD8NTV0OV0" hidden="1">#REF!</definedName>
    <definedName name="BExKKKV82VW7RLX4HE7NYZULP4I5" hidden="1">#REF!</definedName>
    <definedName name="BExKKLGTZTV7J4XD4AGDM4UEZFTY" hidden="1">#REF!</definedName>
    <definedName name="BExKKQ3ZWADYV03YHMXDOAMU90EB" hidden="1">#REF!</definedName>
    <definedName name="BExKKRWPS7N7KUY6X06X0TEINQM6" hidden="1">#REF!</definedName>
    <definedName name="BExKKUGD2HMJWQEYZ8H3X1BMXFS9" hidden="1">#REF!</definedName>
    <definedName name="BExKKX05KCZZZPKOR1NE5A8RGVT4" hidden="1">#REF!</definedName>
    <definedName name="BExKKX5GX2R75C9E5OJC8AEQ02WR" hidden="1">#REF!</definedName>
    <definedName name="BExKLD6S9L66QYREYHBE5J44OK7X" hidden="1">#REF!</definedName>
    <definedName name="BExKLEZK32L28GYJWVO63BZ5E1JD" hidden="1">#REF!</definedName>
    <definedName name="BExKLHTYKCAWH7WCYP78L3516NDH" hidden="1">#REF!</definedName>
    <definedName name="BExKLLKVVHT06LA55JB2FC871DC5" hidden="1">#REF!</definedName>
    <definedName name="BExKMFUOVKD6ZRRWMW0FAANYOY14" hidden="1">#REF!</definedName>
    <definedName name="BExKMM52P2JTD826GL7EUFZ2GOWA" hidden="1">#REF!</definedName>
    <definedName name="BExKMWBX4EH3EYJ07UFEM08NB40Z" hidden="1">#REF!</definedName>
    <definedName name="BExKNBGV2IR3S7M0BX4810KZB4V3" hidden="1">#REF!</definedName>
    <definedName name="BExKNCTBZTSY3MO42VU5PLV6YUHZ" hidden="1">#REF!</definedName>
    <definedName name="BExKNGV2YY749C42AQ2T9QNIE5C3" hidden="1">#REF!</definedName>
    <definedName name="BExKNSP7EUXMQ7HQ1I4UI51T620P" hidden="1">#REF!</definedName>
    <definedName name="BExKNV8UOHVWEHDJWI2WMJ9X6QHZ" hidden="1">#REF!</definedName>
    <definedName name="BExKNZLD7UATC1MYRNJD8H2NH4KU" hidden="1">#REF!</definedName>
    <definedName name="BExKNZQUKQQG2Y97R74G4O4BJP1L" hidden="1">#REF!</definedName>
    <definedName name="BExKO06X0EAD3ABEG1E8PWLDWHBA" hidden="1">#REF!</definedName>
    <definedName name="BExKO2AHHSGNI1AZOIOW21KPXKPE" hidden="1">#REF!</definedName>
    <definedName name="BExKO2FXWJWC5IZLDN8JHYILQJ2N" hidden="1">#REF!</definedName>
    <definedName name="BExKO438WZ8FKOU00NURGFMOYXWN" hidden="1">#REF!</definedName>
    <definedName name="BExKOBVQIBD5QN64WI0VMWG8ECVY" hidden="1">#REF!</definedName>
    <definedName name="BExKODIZGWW2EQD0FEYW6WK6XLCM" hidden="1">#REF!</definedName>
    <definedName name="BExKOPO2HPWVQGAKW8LOZMPIDEFG" hidden="1">#REF!</definedName>
    <definedName name="BExKOU0G4S03BPJYQJ7Q6BXA1XZE" hidden="1">#REF!</definedName>
    <definedName name="BExKP1NNUBCM89W1AWCQ4GYT46VL" hidden="1">#REF!</definedName>
    <definedName name="BExKPEZP0QTKOTLIMMIFSVTHQEEK" hidden="1">#REF!</definedName>
    <definedName name="BExKPJXT3SWOS15NRMD9RAD4AXOC" hidden="1">#REF!</definedName>
    <definedName name="BExKPLFRCAYNO7ZNGISMPGFFXB00" hidden="1">#REF!</definedName>
    <definedName name="BExKPLQJX0HJ8OTXBXH9IC9J2V0W" hidden="1">#REF!</definedName>
    <definedName name="BExKPN8C7GN36ZJZHLOB74LU6KT0" hidden="1">#REF!</definedName>
    <definedName name="BExKPUKRNDWTKQ8SV8FLABPPXTJK" hidden="1">#REF!</definedName>
    <definedName name="BExKPX9VZ1J5021Q98K60HMPJU58" hidden="1">#REF!</definedName>
    <definedName name="BExKQJGAAWNM3NT19E9I0CQDBTU0" hidden="1">#REF!</definedName>
    <definedName name="BExKQM5GJ1ZN5REKFE7YVBQ0KXWF" hidden="1">#REF!</definedName>
    <definedName name="BExKQOEA7HV9U5DH9C8JXFD62EKH" hidden="1">#REF!</definedName>
    <definedName name="BExKQQ71278061G7ZFYGPWOMOMY2" hidden="1">#REF!</definedName>
    <definedName name="BExKQR8NYY6S7G0RNG3W5UHF26LU" hidden="1">#REF!</definedName>
    <definedName name="BExKQRUAOHG635WYE6STI4YHGJPE" hidden="1">#REF!</definedName>
    <definedName name="BExKQTXRG3ECU8NT47UR7643LO5G" hidden="1">#REF!</definedName>
    <definedName name="BExKQVL7HPOIZ4FHANDFMVOJLEPR" hidden="1">#REF!</definedName>
    <definedName name="BExKR1VS7ERDDF8HXB3WTPYEUCIU" hidden="1">#REF!</definedName>
    <definedName name="BExKR32XG1WY77WDT8KW9FJPGQTU" hidden="1">#REF!</definedName>
    <definedName name="BExKR510GA0MUAKSG4OVIQ26I0BG" hidden="1">#REF!</definedName>
    <definedName name="BExKR8RZSEHW184G0Z56B4EGNU72" hidden="1">#REF!</definedName>
    <definedName name="BExKRVUSQ6PA7ZYQSTEQL3X7PB9P" hidden="1">#REF!</definedName>
    <definedName name="BExKRY3KZ7F7RB2KH8HXSQ85IEQO" hidden="1">#REF!</definedName>
    <definedName name="BExKSA37DZTCK6H13HPIKR0ZFVL8" hidden="1">#REF!</definedName>
    <definedName name="BExKSFMOMSZYDE0WNC94F40S6636" hidden="1">#REF!</definedName>
    <definedName name="BExKSHQ9K79S8KYUWIV5M5LAHHF1" hidden="1">#REF!</definedName>
    <definedName name="BExKSIS3VA1NCEFCZZSIK8B3YIBZ" hidden="1">#REF!</definedName>
    <definedName name="BExKSJTWG9L3FCX8FLK4EMUJMF27" hidden="1">#REF!</definedName>
    <definedName name="BExKSLH6QVG81B35VZ8FUSPBKTD5" hidden="1">#REF!</definedName>
    <definedName name="BExKSRX3BUJY78UHYYZJVTVLMZVP" hidden="1">#REF!</definedName>
    <definedName name="BExKSU0MKNAVZYYPKCYTZDWQX4R8" hidden="1">#REF!</definedName>
    <definedName name="BExKSUBFNA2CM15GD0QR99POCR5I" hidden="1">#REF!</definedName>
    <definedName name="BExKSV7ROT5B5BVJ3G19JSC85BAD" hidden="1">#REF!</definedName>
    <definedName name="BExKSX60G1MUS689FXIGYP2F7C62" hidden="1">#REF!</definedName>
    <definedName name="BExKT2UZ7Y2VWF5NQE18SJRLD2RN" hidden="1">#REF!</definedName>
    <definedName name="BExKT3GJFNGAM09H5F615E36A38C" hidden="1">#REF!</definedName>
    <definedName name="BExKT9AWCJUL6FVVYMI7NGFTAEEG" hidden="1">#REF!</definedName>
    <definedName name="BExKTQZGN8GI3XGSEXMPCCA3S19H" hidden="1">#REF!</definedName>
    <definedName name="BExKTSBXGP8YGSN5UO0FUHVXT92J" hidden="1">#REF!</definedName>
    <definedName name="BExKTUKYYU0F6TUW1RXV24LRAZFE" hidden="1">#REF!</definedName>
    <definedName name="BExKU3FBLHQBIUTN6XEZW5GC9OG1" hidden="1">#REF!</definedName>
    <definedName name="BExKU3KMPVWH483Q5TP8K2H0S2L4" hidden="1">#REF!</definedName>
    <definedName name="BExKU82I99FEUIZLODXJDOJC96CQ" hidden="1">#REF!</definedName>
    <definedName name="BExKU9EXMNZKVJV6GSO4XEI3YCWM" hidden="1">#REF!</definedName>
    <definedName name="BExKUDM0DFSCM3D91SH0XLXJSL18" hidden="1">#REF!</definedName>
    <definedName name="BExKUGGKEOHX3EEPQ7NGSZWZ8UPA" hidden="1">#REF!</definedName>
    <definedName name="BExKULEKJLA77AUQPDUHSM94Y76Z" hidden="1">#REF!</definedName>
    <definedName name="BExKUPAT7VWF9ZS0PSYAV71U4N72" hidden="1">#REF!</definedName>
    <definedName name="BExKV08R85MKI3MAX9E2HERNQUNL" hidden="1">#REF!</definedName>
    <definedName name="BExKV334XOSQSXAYPE1ZFCWHR4J8" hidden="1">#REF!</definedName>
    <definedName name="BExKV4AAUNNJL5JWD7PX6BFKVS6O" hidden="1">#REF!</definedName>
    <definedName name="BExKV6J9WVQH09L0UOV4PHTLKXRK" hidden="1">#REF!</definedName>
    <definedName name="BExKVDVK6HN74GQPTXICP9BFC8CF" hidden="1">#REF!</definedName>
    <definedName name="BExKVFZ3ZZGIC1QI8XN6BYFWN0ZY" hidden="1">#REF!</definedName>
    <definedName name="BExKVG4KGO28KPGTAFL1R8TTZ10N" hidden="1">#REF!</definedName>
    <definedName name="BExKVQRICZRKMKC3XFBPYJM79KT1" hidden="1">#REF!</definedName>
    <definedName name="BExKW0CSH7DA02YSNV64PSEIXB2P" hidden="1">#REF!</definedName>
    <definedName name="BExKW61SUXF65SCFWSZUR9GUOOMH" hidden="1">#REF!</definedName>
    <definedName name="BExM9NUG3Q31X01AI9ZJCZIX25CS" hidden="1">#REF!</definedName>
    <definedName name="BExM9OG182RP30MY23PG49LVPZ1C" hidden="1">#REF!</definedName>
    <definedName name="BExMA64MW1S18NH8DCKPCCEI5KCB" hidden="1">#REF!</definedName>
    <definedName name="BExMAAMGWSV264QND3PEEFNT51OK" hidden="1">#REF!</definedName>
    <definedName name="BExMAC4FBX1U0Y3998JERGS9KL2T" hidden="1">#REF!</definedName>
    <definedName name="BExMAIF09XQ94J83IAH3DFXTENQV" hidden="1">#REF!</definedName>
    <definedName name="BExMALEWFUEM8Y686IT03ECURUBR" hidden="1">#REF!</definedName>
    <definedName name="BExMAR3XSK6RSFLHP7ZX1EWGHASI" hidden="1">#REF!</definedName>
    <definedName name="BExMAXJS82ZJ8RS22VLE0V0LDUII" hidden="1">#REF!</definedName>
    <definedName name="BExMB4QRS0R3MTB4CMUHFZ84LNZQ" hidden="1">#REF!</definedName>
    <definedName name="BExMBC35WKQY5CWQJLV4D05O6971" hidden="1">#REF!</definedName>
    <definedName name="BExMBFTZV4Q1A5KG25C1N9PHQNSW" hidden="1">#REF!</definedName>
    <definedName name="BExMBK6ISK3U7KHZKUJXIDKGF6VW" hidden="1">#REF!</definedName>
    <definedName name="BExMBMVGO0XJ71IWHILW9QA74NPG" hidden="1">#REF!</definedName>
    <definedName name="BExMBYPQDG9AYDQ5E8IECVFREPO6" hidden="1">#REF!</definedName>
    <definedName name="BExMBZ5YTPW7PFDUD2A9VUJ4HTNH" hidden="1">#REF!</definedName>
    <definedName name="BExMBZM2XYYERB8X75SWZCZRQTT3" hidden="1">#REF!</definedName>
    <definedName name="BExMC8AZUTX8LG89K2JJR7ZG62XX" hidden="1">#REF!</definedName>
    <definedName name="BExMCA96YR10V72G2R0SCIKPZLIZ" hidden="1">#REF!</definedName>
    <definedName name="BExMCB5JU5I2VQDUBS4O42BTEVKI" hidden="1">#REF!</definedName>
    <definedName name="BExMCFSQFSEMPY5IXDIRKZDASDBR" hidden="1">#REF!</definedName>
    <definedName name="BExMCGUFAIU47IPVOIVWOZPLSX79" hidden="1">#REF!</definedName>
    <definedName name="BExMCMZOEYWVOOJ98TBHTTCS7XB8" hidden="1">#REF!</definedName>
    <definedName name="BExMCQQH8CGFPPPG70D6VV4J3XR6" hidden="1">#REF!</definedName>
    <definedName name="BExMCS8EF2W3FS9QADNKREYSI8P0" hidden="1">#REF!</definedName>
    <definedName name="BExMCUS7GSOM96J0HJ7EH0FFM2AC" hidden="1">#REF!</definedName>
    <definedName name="BExMCYTT6TVDWMJXO1NZANRTVNAN" hidden="1">#REF!</definedName>
    <definedName name="BExMD5F6IAV108XYJLXUO9HD0IT6" hidden="1">#REF!</definedName>
    <definedName name="BExMDANV66W9T3XAXID40XFJ0J93" hidden="1">#REF!</definedName>
    <definedName name="BExMDGD1KQP7NNR78X2ZX4FCBQ1S" hidden="1">#REF!</definedName>
    <definedName name="BExMDIRDK0DI8P86HB7WPH8QWLSQ" hidden="1">#REF!</definedName>
    <definedName name="BExMDPI2FVMORSWDDCVAJ85WYAYO" hidden="1">#REF!</definedName>
    <definedName name="BExMDUWB7VWHFFR266QXO46BNV2S" hidden="1">#REF!</definedName>
    <definedName name="BExME2U47N8LZG0BPJ49ANY5QVV2" hidden="1">#REF!</definedName>
    <definedName name="BExME5OOQT5THEZMTKUDCTJQJ75P" hidden="1">#REF!</definedName>
    <definedName name="BExME88DH5DUKMUFI9FNVECXFD2E" hidden="1">#REF!</definedName>
    <definedName name="BExME9A7MOGAK7YTTQYXP5DL6VYA" hidden="1">#REF!</definedName>
    <definedName name="BExMEIF7MG94HDIP9UUN2B1R7AP9" hidden="1">#REF!</definedName>
    <definedName name="BExMEOV9YFRY5C3GDLU60GIX10BY" hidden="1">#REF!</definedName>
    <definedName name="BExMEQ7OI6NAP3UP3UX0O5JKS0DV" hidden="1">#REF!</definedName>
    <definedName name="BExMEY09ESM4H2YGKEQQRYUD114R" hidden="1">#REF!</definedName>
    <definedName name="BExMF4G4IUPQY1Y5GEY5N3E04CL6" hidden="1">#REF!</definedName>
    <definedName name="BExMF5I0YYHYSHHGNQEI50YPTUFU" hidden="1">#REF!</definedName>
    <definedName name="BExMF9UIGYMOAQK0ELUWP0S0HZZY" hidden="1">#REF!</definedName>
    <definedName name="BExMFDLBSWFMRDYJ2DZETI3EXKN2" hidden="1">#REF!</definedName>
    <definedName name="BExMFLDTMRTCHKA37LQW67BG8D5C" hidden="1">#REF!</definedName>
    <definedName name="BExMFYPXA6CPPQEIQCZVJ1O8CC3D" hidden="1">#REF!</definedName>
    <definedName name="BExMG3IJ4BTO1ISLMJY91RJVU21M" hidden="1">#REF!</definedName>
    <definedName name="BExMG9NSK30KD01QX0UBN2VNRTG4" hidden="1">#REF!</definedName>
    <definedName name="BExMGD99CUH3CN5F5OWTFJPXIOC5" hidden="1">#REF!</definedName>
    <definedName name="BExMGG3PFIHPHX7NXB7HDFI3N12L" hidden="1">#REF!</definedName>
    <definedName name="BExMGGUQP0X7T5PIESJE86819NLZ" hidden="1">#REF!</definedName>
    <definedName name="BExMH3H9TW5TJCNU5Z1EWXP3BAEP" hidden="1">#REF!</definedName>
    <definedName name="BExMHOWPB34KPZ76M2KIX2C9R2VB" hidden="1">#REF!</definedName>
    <definedName name="BExMHSSYC6KVHA3QDTSYPN92TWMI" hidden="1">#REF!</definedName>
    <definedName name="BExMI0WA793SF41LQ40A28U8OXQY" hidden="1">#REF!</definedName>
    <definedName name="BExMI3AJ9477KDL4T9DHET4LJJTW" hidden="1">#REF!</definedName>
    <definedName name="BExMI58NHPZ1UTOZCYFOQPS8I7WN" hidden="1">#REF!</definedName>
    <definedName name="BExMI6L9KX05GAK523JFKICJMTA5" hidden="1">#REF!</definedName>
    <definedName name="BExMI6QQ20XHD0NWJUN741B37182" hidden="1">#REF!</definedName>
    <definedName name="BExMI7MYLMINF9AC59CYYVFGQJAY" hidden="1">#REF!</definedName>
    <definedName name="BExMI8JB94SBD9EMNJEK7Y2T6GYU" hidden="1">#REF!</definedName>
    <definedName name="BExMI8OS85YTW3KYVE4YD0R7Z6UV" hidden="1">#REF!</definedName>
    <definedName name="BExMIBOOZU40JS3F89OMPSRCE9MM" hidden="1">#REF!</definedName>
    <definedName name="BExMIHJ01IVQHPV5ZNO9UPQB64N8" hidden="1">#REF!</definedName>
    <definedName name="BExMIIQ5MBWSIHTFWAQADXMZC22Q" hidden="1">#REF!</definedName>
    <definedName name="BExMIL4I2GE866I25CR5JBLJWJ6A" hidden="1">#REF!</definedName>
    <definedName name="BExMIRKIPF27SNO82SPFSB3T5U17" hidden="1">#REF!</definedName>
    <definedName name="BExMITILFEELDXT62AREXCM0DX4R" hidden="1">#REF!</definedName>
    <definedName name="BExMIV0KC8555D5E42ZGWG15Y0MO" hidden="1">#REF!</definedName>
    <definedName name="BExMIZT6AN7E6YMW2S87CTCN2UXH" hidden="1">#REF!</definedName>
    <definedName name="BExMJ03XNEEQE05W28YBDN4G56JD" hidden="1">#REF!</definedName>
    <definedName name="BExMJ15T9F3475M0896SG60TN0SR" hidden="1">#REF!</definedName>
    <definedName name="BExMJ39CRE4I6SJI19LKWDKX3OQ2" hidden="1">#REF!</definedName>
    <definedName name="BExMJC8UI1MMXIJR29O1IWETLHH6" hidden="1">#REF!</definedName>
    <definedName name="BExMJNC8ZFB9DRFOJ961ZAJ8U3A8" hidden="1">#REF!</definedName>
    <definedName name="BExMJSA6JY35531TSI8ZQP6U7CDE" hidden="1">#REF!</definedName>
    <definedName name="BExMJTBV8A3D31W2IQHP9RDFPPHQ" hidden="1">#REF!</definedName>
    <definedName name="BExMK2RTXN4QJWEUNX002XK8VQP8" hidden="1">#REF!</definedName>
    <definedName name="BExMK3YZF17HAMXX3PO2KP6S46ZU" hidden="1">#REF!</definedName>
    <definedName name="BExMKBGQDUZ8AWXYHA3QVMSDVZ3D" hidden="1">#REF!</definedName>
    <definedName name="BExMKBM1467553LDFZRRKVSHN374" hidden="1">#REF!</definedName>
    <definedName name="BExMKGK5FJUC0AU8MABRGDC5ZM70" hidden="1">#REF!</definedName>
    <definedName name="BExMKISYVO6POIGSJWIW3PHDYL45" hidden="1">#REF!</definedName>
    <definedName name="BExMKSP1VOPPTKX4WEPT3LUKE8WQ" hidden="1">#REF!</definedName>
    <definedName name="BExMKTW7R5SOV4PHAFGHU3W73DYE" hidden="1">#REF!</definedName>
    <definedName name="BExMKU7051J2W1RQXGZGE62NBRUZ" hidden="1">#REF!</definedName>
    <definedName name="BExMKUN3WPECJR2XRID2R7GZRGNX" hidden="1">#REF!</definedName>
    <definedName name="BExMKZ535P011X4TNV16GCOH4H21" hidden="1">#REF!</definedName>
    <definedName name="BExML2VXA0E0WCJ13O00WFMOW4RI" hidden="1">#REF!</definedName>
    <definedName name="BExML3XQNDIMX55ZCHHXKUV3D6E6" hidden="1">#REF!</definedName>
    <definedName name="BExML5QGSWHLI18BGY4CGOTD3UWH" hidden="1">#REF!</definedName>
    <definedName name="BExML6MTWMIEAK6NWSBVYN98A7G9" hidden="1">#REF!</definedName>
    <definedName name="BExMLO5Z61RE85X8HHX2G4IU3AZW" hidden="1">#REF!</definedName>
    <definedName name="BExMLVI7UORSHM9FMO8S2EI0TMTS" hidden="1">#REF!</definedName>
    <definedName name="BExMM5UCOT2HSSN0ZIPZW55GSOVO" hidden="1">#REF!</definedName>
    <definedName name="BExMM8ZRS5RQ8H1H55RVPVTDL5NL" hidden="1">#REF!</definedName>
    <definedName name="BExMMH8EAZB09XXQ5X4LR0P4NHG9" hidden="1">#REF!</definedName>
    <definedName name="BExMMIQH5BABNZVCIQ7TBCQ10AY5" hidden="1">#REF!</definedName>
    <definedName name="BExMMNIZ2T7M22WECMUQXEF4NJ71" hidden="1">#REF!</definedName>
    <definedName name="BExMMPMIOU7BURTV0L1K6ACW9X73" hidden="1">#REF!</definedName>
    <definedName name="BExMMQ835AJDHS4B419SS645P67Q" hidden="1">#REF!</definedName>
    <definedName name="BExMMQ844A9KG2DK921WGK4O9YPZ" hidden="1">#REF!</definedName>
    <definedName name="BExMMQIUVPCOBISTEJJYNCCLUCPY" hidden="1">#REF!</definedName>
    <definedName name="BExMMSH37SF6GV4N9O9EW1APAZ1E" hidden="1">#REF!</definedName>
    <definedName name="BExMMTIXETA5VAKBSOFDD5SRU887" hidden="1">#REF!</definedName>
    <definedName name="BExMMV0P6P5YS3C35G0JYYHI7992" hidden="1">#REF!</definedName>
    <definedName name="BExMN1WVXE52MEF2NT3IVTY8KJQM" hidden="1">#REF!</definedName>
    <definedName name="BExMN2IH1J3S3D19MIV7YYZMS9DV" hidden="1">#REF!</definedName>
    <definedName name="BExMNAWJNSZ1W6QTQUX8O56Y0NF2" hidden="1">#REF!</definedName>
    <definedName name="BExMNDR4V2VG5RFZDGTAGD3Q9PPG" hidden="1">#REF!</definedName>
    <definedName name="BExMNJLFWZBRN9PZF1IO9CYWV1B2" hidden="1">#REF!</definedName>
    <definedName name="BExMNKCJ0FA57YEUUAJE43U1QN5P" hidden="1">#REF!</definedName>
    <definedName name="BExMNKN5D1WEF2OOJVP6LZ6DLU3Y" hidden="1">#REF!</definedName>
    <definedName name="BExMNR38HMPLWAJRQ9MMS3ZAZ9IU" hidden="1">#REF!</definedName>
    <definedName name="BExMNRDZULKJMVY2VKIIRM2M5A1M" hidden="1">#REF!</definedName>
    <definedName name="BExMO9IOWKTWHO8LQJJQI5P3INWY" hidden="1">#REF!</definedName>
    <definedName name="BExMOI29DOEK5R1A5QZPUDKF7N6T" hidden="1">#REF!</definedName>
    <definedName name="BExMOIYOIL4KOXZBI7MJYXPIV1QJ" hidden="1">#REF!</definedName>
    <definedName name="BExMORI2ZA9JU0J28GT1ZAXP5A9C" hidden="1">#REF!</definedName>
    <definedName name="BExMPAJ5AJAXGKGK3F6H3ODS6RF4" hidden="1">#REF!</definedName>
    <definedName name="BExMPD2X55FFBVJ6CBUKNPROIOEU" hidden="1">#REF!</definedName>
    <definedName name="BExMPGZ848E38FUH1JBQN97DGWAT" hidden="1">#REF!</definedName>
    <definedName name="BExMPMTICOSMQENOFKQ18K0ZT4S8" hidden="1">#REF!</definedName>
    <definedName name="BExMPMZ07II0R4KGWQQ7PGS3RZS4" hidden="1">#REF!</definedName>
    <definedName name="BExMPOBH04JMDO6Z8DMSEJZM4ANN" hidden="1">#REF!</definedName>
    <definedName name="BExMPSD77XQ3HA6A4FZOJK8G2JP3" hidden="1">#REF!</definedName>
    <definedName name="BExMPT9KA5ZL7QPEO8EJSGDXUSF6" hidden="1">#REF!</definedName>
    <definedName name="BExMQ4I3Q7F0BMPHSFMFW9TZ87UD" hidden="1">#REF!</definedName>
    <definedName name="BExMQ4SWDWI4N16AZ0T5CJ6HH8WC" hidden="1">#REF!</definedName>
    <definedName name="BExMQ71WHW50GVX45JU951AGPLFQ" hidden="1">#REF!</definedName>
    <definedName name="BExMQGXSLPT4A6N47LE6FBVHWBOF" hidden="1">#REF!</definedName>
    <definedName name="BExMQSBR7PL4KLB1Q4961QO45Y4G" hidden="1">#REF!</definedName>
    <definedName name="BExMR1MA4I1X77714ZEPUVC8W398" hidden="1">#REF!</definedName>
    <definedName name="BExMR8YQHA7N77HGHY4Y6R30I3XT" hidden="1">#REF!</definedName>
    <definedName name="BExMRENOIARWRYOIVPDIEBVNRDO7" hidden="1">#REF!</definedName>
    <definedName name="BExMRQHUEHGF2FS4LCB0THFELGDI" hidden="1">#REF!</definedName>
    <definedName name="BExMRRJNUMGRSDD5GGKKGEIZ6FTS" hidden="1">#REF!</definedName>
    <definedName name="BExMRU3ACIU0RD2BNWO55LH5U2BR" hidden="1">#REF!</definedName>
    <definedName name="BExMS86DS3IHF2GL3USMAG2JZHWC" hidden="1">#REF!</definedName>
    <definedName name="BExMSCO8TZ680ZEYN2WP0KB738IZ" hidden="1">#REF!</definedName>
    <definedName name="BExMSQRCC40AP8BDUPL2I2DNC210" hidden="1">#REF!</definedName>
    <definedName name="BExO4J9LR712G00TVA82VNTG8O7H" hidden="1">#REF!</definedName>
    <definedName name="BExO4WGD4T7PXNGQYFD65V3BP906" hidden="1">#REF!</definedName>
    <definedName name="BExO55G2KVZ7MIJ30N827CLH0I2A" hidden="1">#REF!</definedName>
    <definedName name="BExO5A8PZD9EUHC5CMPU6N3SQ15L" hidden="1">#REF!</definedName>
    <definedName name="BExO5XMAHL7CY3X0B1OPKZ28DCJ5" hidden="1">#REF!</definedName>
    <definedName name="BExO64NREBN75DKW0OMYAUWYVY5S" hidden="1">#REF!</definedName>
    <definedName name="BExO66LZJKY4PTQVREELI6POS4AY" hidden="1">#REF!</definedName>
    <definedName name="BExO6LLHCYTF7CIVHKAO0NMET14Q" hidden="1">#REF!</definedName>
    <definedName name="BExO6QE36OX39618EFGY819YKS0N" hidden="1">#REF!</definedName>
    <definedName name="BExO6Y6LB0P6L4JTH4J6TCB4OHW8" hidden="1">#REF!</definedName>
    <definedName name="BExO7OUQS3XTUQ2LDKGQ8AAQ3OJJ" hidden="1">#REF!</definedName>
    <definedName name="BExO7RUSODZC2NQZMT2AFSMV2ONF" hidden="1">#REF!</definedName>
    <definedName name="BExO7VLLWHHV7J25Z3RPF2PK6D8H" hidden="1">#REF!</definedName>
    <definedName name="BExO7WNA0JRE553ALPEZODW1ICID" hidden="1">#REF!</definedName>
    <definedName name="BExO85HMYXZJ7SONWBKKIAXMCI3C" hidden="1">#REF!</definedName>
    <definedName name="BExO863922O4PBGQMUNEQKGN3K96" hidden="1">#REF!</definedName>
    <definedName name="BExO89ZIOXN0HOKHY24F7HDZ87UT" hidden="1">#REF!</definedName>
    <definedName name="BExO8BXK76C9VFPKRARWMK6YTJ6O" hidden="1">#REF!</definedName>
    <definedName name="BExO8CDTBCABLEUD6PE2UM2EZ6C4" hidden="1">#REF!</definedName>
    <definedName name="BExO8I85NBW303RBA7RZM8Q42KKU" hidden="1">#REF!</definedName>
    <definedName name="BExO8IZ05ZG0XVOL3W41KBQE176A" hidden="1">#REF!</definedName>
    <definedName name="BExO8SK9JB6X989C2E50VDFI9589" hidden="1">#REF!</definedName>
    <definedName name="BExO8SPR4QWYLQRJDDPI2HTYU64C" hidden="1">#REF!</definedName>
    <definedName name="BExO8UTAGQWDBQZEEF4HUNMLQCVU" hidden="1">#REF!</definedName>
    <definedName name="BExO8ZWPPH977G7OJO9G8JR25ZG1" hidden="1">#REF!</definedName>
    <definedName name="BExO937E20IHMGQOZMECL3VZC7OX" hidden="1">#REF!</definedName>
    <definedName name="BExO94UTJKQQ7TJTTJRTSR70YVJC" hidden="1">#REF!</definedName>
    <definedName name="BExO9AZXF5CN7MTM11IM5SV2RXHY" hidden="1">#REF!</definedName>
    <definedName name="BExO9J3A438976RXIUX5U9SU5T55" hidden="1">#REF!</definedName>
    <definedName name="BExO9RS5RXFJ1911HL3CCK6M74EP" hidden="1">#REF!</definedName>
    <definedName name="BExO9SDRI1M6KMHXSG3AE5L0F2U3" hidden="1">#REF!</definedName>
    <definedName name="BExO9V2U2YXAY904GYYGU6TD8Y7M" hidden="1">#REF!</definedName>
    <definedName name="BExOAQ3GKCT7YZW1EMVU3EILSZL2" hidden="1">#REF!</definedName>
    <definedName name="BExOAULC4L2CQJSFPGMEJUUTI5B1" hidden="1">#REF!</definedName>
    <definedName name="BExOAZU2Y521ZUPN4R2HWBIUQKKR" hidden="1">#REF!</definedName>
    <definedName name="BExOB9KT2THGV4SPLDVFTFXS4B14" hidden="1">#REF!</definedName>
    <definedName name="BExOBEZ0IE2WBEYY3D3CMRI72N1K" hidden="1">#REF!</definedName>
    <definedName name="BExOBIPU8760ITY0C8N27XZ3KWEF" hidden="1">#REF!</definedName>
    <definedName name="BExOBM0I5L0MZ1G4H9MGMD87SBMZ" hidden="1">#REF!</definedName>
    <definedName name="BExOBOUXMP88KJY2BX2JLUJH5N0K" hidden="1">#REF!</definedName>
    <definedName name="BExOBP0FKQ4SVR59FB48UNLKCOR6" hidden="1">#REF!</definedName>
    <definedName name="BExOBXURJP8XL4VX0LAH1M4VR4VL" hidden="1">#REF!</definedName>
    <definedName name="BExOBYAVUCQ0IGM0Y6A75QHP0Q1A" hidden="1">#REF!</definedName>
    <definedName name="BExOC3UEHB1CZNINSQHZANWJYKR8" hidden="1">#REF!</definedName>
    <definedName name="BExOCBSF3XGO9YJ23LX2H78VOUR7" hidden="1">#REF!</definedName>
    <definedName name="BExOCHBYK42SX24MJ239H6G9OJ8E" hidden="1">#REF!</definedName>
    <definedName name="BExOCKXFMOW6WPFEVX1I7R7FNDSS" hidden="1">#REF!</definedName>
    <definedName name="BExOCYEXOB95DH5NOB0M5NOYX398" hidden="1">#REF!</definedName>
    <definedName name="BExOD4ERMDMFD8X1016N4EXOUR0S" hidden="1">#REF!</definedName>
    <definedName name="BExOD55RS7BQUHRQ6H3USVGKR0P7" hidden="1">#REF!</definedName>
    <definedName name="BExOD7UQ6G3P86ZLZV0GY79H7VLL" hidden="1">#REF!</definedName>
    <definedName name="BExODEWDDEABM4ZY3XREJIBZ8IVP" hidden="1">#REF!</definedName>
    <definedName name="BExODNLAA1L7WQ9ZQX6A1ZOXK9VR" hidden="1">#REF!</definedName>
    <definedName name="BExODZFEIWV26E8RFU7XQYX1J458" hidden="1">#REF!</definedName>
    <definedName name="BExOEBKG55EROA2VL360A06LKASE" hidden="1">#REF!</definedName>
    <definedName name="BExOED2F7B5GEHKVIWGRV2BCDE2Y" hidden="1">#REF!</definedName>
    <definedName name="BExOERG5LWXYYEN1DY1H2FWRJS9T" hidden="1">#REF!</definedName>
    <definedName name="BExOEV1S6JJVO5PP4BZ20SNGZR7D" hidden="1">#REF!</definedName>
    <definedName name="BExOF2U4Y5JYM0GUBGC0U2UH931Y" hidden="1">#REF!</definedName>
    <definedName name="BExOF6VWODFNH2HUFTQI5L0UHNQ9" hidden="1">#REF!</definedName>
    <definedName name="BExOFEDNCYI2TPTMQ8SJN3AW4YMF" hidden="1">#REF!</definedName>
    <definedName name="BExOFGRSPF8UTG0K1OGA8LX12P37" hidden="1">#REF!</definedName>
    <definedName name="BExOFVLXVD6RVHSQO8KZOOACSV24" hidden="1">#REF!</definedName>
    <definedName name="BExOG2SW3XOGP9VAPQ3THV3VWV12" hidden="1">#REF!</definedName>
    <definedName name="BExOG45J81K4OPA40KW5VQU54KY3" hidden="1">#REF!</definedName>
    <definedName name="BExOGBXX51PO4FXDL42WFPKYU6Y9" hidden="1">#REF!</definedName>
    <definedName name="BExOGFE2SCL8HHT4DFAXKLUTJZOG" hidden="1">#REF!</definedName>
    <definedName name="BExOGT6D0LJ3C22RDW8COECKB1J5" hidden="1">#REF!</definedName>
    <definedName name="BExOGTMI1HT31M1RGWVRAVHAK7DE" hidden="1">#REF!</definedName>
    <definedName name="BExOGXO9JE5XSE9GC3I6O21UEKAO" hidden="1">#REF!</definedName>
    <definedName name="BExOH9ICZ13C1LAW8OTYTR9S7ZP3" hidden="1">#REF!</definedName>
    <definedName name="BExOHCI9MFNF9Y2P8D4LJGJ5B5CB" hidden="1">#REF!</definedName>
    <definedName name="BExOHL75H3OT4WAKKPUXIVXWFVDS" hidden="1">#REF!</definedName>
    <definedName name="BExOHLHXXJL6363CC082M9M5VVXQ" hidden="1">#REF!</definedName>
    <definedName name="BExOHNAO5UDXSO73BK2ARHWKS90Y" hidden="1">#REF!</definedName>
    <definedName name="BExOHNLFZGEVXCTJ9CWMJJS7C98A" hidden="1">#REF!</definedName>
    <definedName name="BExOHR1G1I9A9CI1HG94EWBLWNM2" hidden="1">#REF!</definedName>
    <definedName name="BExOHTQPP8LQ98L6PYUI6QW08YID" hidden="1">#REF!</definedName>
    <definedName name="BExOHX6Q6NJI793PGX59O5EKTP4G" hidden="1">#REF!</definedName>
    <definedName name="BExOI5VMTHH7Y8MQQ1N635CHYI0P" hidden="1">#REF!</definedName>
    <definedName name="BExOIEVCP4Y6VDS23AK84MCYYHRT" hidden="1">#REF!</definedName>
    <definedName name="BExOIHPQIXR0NDR5WD01BZKPKEO3" hidden="1">#REF!</definedName>
    <definedName name="BExOIK437LIDQQW9LPBD4ZIP504X" hidden="1">#REF!</definedName>
    <definedName name="BExOIM7L0Z3LSII9P7ZTV4KJ8RMA" hidden="1">#REF!</definedName>
    <definedName name="BExOIRR9MU1G575D1ZA3HFPLOPHO" hidden="1">#REF!</definedName>
    <definedName name="BExOIWJVMJ6MG6JC4SPD1L00OHU1" hidden="1">#REF!</definedName>
    <definedName name="BExOIYCN8Z4JK3OOG86KYUCV0ME8" hidden="1">#REF!</definedName>
    <definedName name="BExOJ1HV93EOH7BOVAII53VPS2G2" hidden="1">#REF!</definedName>
    <definedName name="BExOJ3AKZ9BCBZT3KD8WMSLK6MN2" hidden="1">#REF!</definedName>
    <definedName name="BExOJ3FWAWMR29DR11VER2OQPUJT" hidden="1">#REF!</definedName>
    <definedName name="BExOJ7XQK71I4YZDD29AKOOWZ47E" hidden="1">#REF!</definedName>
    <definedName name="BExOJM0W6XGSW5MXPTTX0GNF6SFT" hidden="1">#REF!</definedName>
    <definedName name="BExOJXEUJJ9SYRJXKYYV2NCCDT2R" hidden="1">#REF!</definedName>
    <definedName name="BExOK0EQYM9JUMAGWOUN7QDH7VMZ" hidden="1">#REF!</definedName>
    <definedName name="BExOK4WM9O7QNG6O57FOASI5QSN1" hidden="1">#REF!</definedName>
    <definedName name="BExOK6EKT2189GVNUAT82OZYA3XB" hidden="1">#REF!</definedName>
    <definedName name="BExOKFUDO7FXT8ZXISPIKAJYI0CO" hidden="1">#REF!</definedName>
    <definedName name="BExOKI3C3DWTNF6PRKG2XY34A3JA" hidden="1">#REF!</definedName>
    <definedName name="BExOKKHOPWUVRJGQJ5ONR2U40JX8" hidden="1">#REF!</definedName>
    <definedName name="BExOKTXMJP351VXKH8VT6SXUNIMF" hidden="1">#REF!</definedName>
    <definedName name="BExOKU8GMLOCNVORDE329819XN67" hidden="1">#REF!</definedName>
    <definedName name="BExOL0Z3Z7IAMHPB91EO2MF49U57" hidden="1">#REF!</definedName>
    <definedName name="BExOL7KH12VAR0LG741SIOJTLWFD" hidden="1">#REF!</definedName>
    <definedName name="BExOLICXFHJLILCJVFMJE5MGGWKR" hidden="1">#REF!</definedName>
    <definedName name="BExOLOI0WJS3QC12I3ISL0D9AWOF" hidden="1">#REF!</definedName>
    <definedName name="BExOLUCCA6OM4TBUAJHS6O1UU6TO" hidden="1">#REF!</definedName>
    <definedName name="BExOLYZNG5RBD0BTS1OEZJNU92Q5" hidden="1">#REF!</definedName>
    <definedName name="BExOM3HIJ3UZPOKJI68KPBJAHPDC" hidden="1">#REF!</definedName>
    <definedName name="BExOM8VPAS5WZAM0QNYW8ZY56VAP" hidden="1">#REF!</definedName>
    <definedName name="BExOMKPURE33YQ3K1JG9NVQD4W49" hidden="1">#REF!</definedName>
    <definedName name="BExOMP7NGCLUNFK50QD2LPKRG078" hidden="1">#REF!</definedName>
    <definedName name="BExOMU0A6XMY48SZRYL4WQZD13BI" hidden="1">#REF!</definedName>
    <definedName name="BExOMVT0HSNC59DJP4CLISASGHKL" hidden="1">#REF!</definedName>
    <definedName name="BExON0AX35F2SI0UCVMGWGVIUNI3" hidden="1">#REF!</definedName>
    <definedName name="BExON41U4296DV3DPG6I5EF3OEYF" hidden="1">#REF!</definedName>
    <definedName name="BExONB3A7CO4YD8RB41PHC93BQ9M" hidden="1">#REF!</definedName>
    <definedName name="BExONDSE2SJ2Q00MS22HA9D59305" hidden="1">#REF!</definedName>
    <definedName name="BExONFQH6UUXF8V0GI4BRIST9RFO" hidden="1">#REF!</definedName>
    <definedName name="BExONIL31DZWU7IFVN3VV0XTXJA1" hidden="1">#REF!</definedName>
    <definedName name="BExONJ1BU17R0F5A2UP1UGJBOGKS" hidden="1">#REF!</definedName>
    <definedName name="BExONNZ9VMHVX3J6NLNJY7KZA61O" hidden="1">#REF!</definedName>
    <definedName name="BExONRQ1BAA4F3TXP2MYQ4YCZ09S" hidden="1">#REF!</definedName>
    <definedName name="BExOO0EYS79NAIW0WEELRXCYS9GK" hidden="1">#REF!</definedName>
    <definedName name="BExOO1WWIZSGB0YTGKESB45TSVMZ" hidden="1">#REF!</definedName>
    <definedName name="BExOO4B8FPAFYPHCTYTX37P1TQM5" hidden="1">#REF!</definedName>
    <definedName name="BExOO5D2QZREOU0YQCGPBXBS4YQ1" hidden="1">#REF!</definedName>
    <definedName name="BExOO6ERU9G120RGLKYWC09LZ5RE" hidden="1">#REF!</definedName>
    <definedName name="BExOO824YWJ12GSXLC07K7266C14" hidden="1">#REF!</definedName>
    <definedName name="BExOOIULUDOJRMYABWV5CCL906X6" hidden="1">#REF!</definedName>
    <definedName name="BExOOLE93DKM88V3PQ8ELSMZCHUA" hidden="1">#REF!</definedName>
    <definedName name="BExOOTN0KTXJCL7E476XBN1CJ553" hidden="1">#REF!</definedName>
    <definedName name="BExOP9DEBV5W5P4Q25J3XCJBP5S9" hidden="1">#REF!</definedName>
    <definedName name="BExOPFNYRBL0BFM23LZBJTADNOE4" hidden="1">#REF!</definedName>
    <definedName name="BExOPINVFSIZMCVT9YGT2AODVCX3" hidden="1">#REF!</definedName>
    <definedName name="BExOQ1JN4SAC44RTMZIGHSW023WA" hidden="1">#REF!</definedName>
    <definedName name="BExOQ256YMF115DJL3KBPNKABJ90" hidden="1">#REF!</definedName>
    <definedName name="BExQ19DEUOLC11IW32E2AMVZLFF1" hidden="1">#REF!</definedName>
    <definedName name="BExQ1FD6KISGYU1JWEQ4G243ZPVD" hidden="1">#REF!</definedName>
    <definedName name="BExQ1OYH5SW4PG5JI8ED4NJN4422" hidden="1">#REF!</definedName>
    <definedName name="BExQ29C73XR33S3668YYSYZAIHTG" hidden="1">#REF!</definedName>
    <definedName name="BExQ2D8FO6F5AOMJ5FJODJ81T8C3" hidden="1">#REF!</definedName>
    <definedName name="BExQ2FS228IUDUP2023RA1D4AO4C" hidden="1">#REF!</definedName>
    <definedName name="BExQ2L0XYWLY9VPZWXYYFRIRQRJ1" hidden="1">#REF!</definedName>
    <definedName name="BExQ2M841F5Z1BQYR8DG5FKK0LIU" hidden="1">#REF!</definedName>
    <definedName name="BExQ2V7SO1UTLMJ1NFVRKDOOQAP2" hidden="1">#REF!</definedName>
    <definedName name="BExQ300G8I8TK45A0MVHV15422EU" hidden="1">#REF!</definedName>
    <definedName name="BExQ39R28MXSG2SEV956F0KZ20AN" hidden="1">#REF!</definedName>
    <definedName name="BExQ3D1P3M5Z3HLMEZ17E0BLEE4U" hidden="1">#REF!</definedName>
    <definedName name="BExQ3D1PQ0OOWP5T1D37RLPA9BFX" hidden="1">#REF!</definedName>
    <definedName name="BExQ3LW3GD5LUIS2HB4C1TEJJP2P" hidden="1">#REF!</definedName>
    <definedName name="BExQ3O4W7QF8BOXTUT4IOGF6YKUD" hidden="1">#REF!</definedName>
    <definedName name="BExQ3PXOWSN8561ZR8IEY8ZASI3B" hidden="1">#REF!</definedName>
    <definedName name="BExQ3TZF04IPY0B0UG9CQQ5736UA" hidden="1">#REF!</definedName>
    <definedName name="BExQ42IU9MNDYLODP41DL6YTZMAR" hidden="1">#REF!</definedName>
    <definedName name="BExQ452HF7N1HYPXJXQ8WD6SOWUV" hidden="1">#REF!</definedName>
    <definedName name="BExQ499KBJ5W7A1G293A0K14EVQB" hidden="1">#REF!</definedName>
    <definedName name="BExQ4BTBSHPHVEDRCXC2ROW8PLFC" hidden="1">#REF!</definedName>
    <definedName name="BExQ4DGKF54SRKQUTUT4B1CZSS62" hidden="1">#REF!</definedName>
    <definedName name="BExQ4FV23PRA8ZOTVPNAWYTCYRR2" hidden="1">#REF!</definedName>
    <definedName name="BExQ4KSYQQLLYN7NYUBF7WND3ACX" hidden="1">#REF!</definedName>
    <definedName name="BExQ4T74LQ5PYTV1MUQUW75A4BDY" hidden="1">#REF!</definedName>
    <definedName name="BExQ4XJHD7EJCNH7S1MJDZJ2MNWG" hidden="1">#REF!</definedName>
    <definedName name="BExQ5039ZCEWBUJHU682G4S89J03" hidden="1">#REF!</definedName>
    <definedName name="BExQ56Z9W6YHZHRXOFFI8EFA7CDI" hidden="1">#REF!</definedName>
    <definedName name="BExQ5DQ4DQOLJ6KAS500VUBF9OTL" hidden="1">#REF!</definedName>
    <definedName name="BExQ5DVF3U6CH0PO809ZFLIE9A0F" hidden="1">#REF!</definedName>
    <definedName name="BExQ5IO89JL1G3PO02VX1LHZHLZ1" hidden="1">#REF!</definedName>
    <definedName name="BExQ5KX3Z668H1KUCKZ9J24HUQ1F" hidden="1">#REF!</definedName>
    <definedName name="BExQ5SPMSOCJYLAY20NB5A6O32RE" hidden="1">#REF!</definedName>
    <definedName name="BExQ5UICMGTMK790KTLK49MAGXRC" hidden="1">#REF!</definedName>
    <definedName name="BExQ5UID6Y8WYNRD669UN70IZT91" hidden="1">#REF!</definedName>
    <definedName name="BExQ5VEOVW4SMWTX520KZ3TVUW0I" hidden="1">#REF!</definedName>
    <definedName name="BExQ5VEQEIJO7YY80OJTA3XRQYJ9" hidden="1">#REF!</definedName>
    <definedName name="BExQ5Y3SSM2ICJCUN3XZ10VMPD4D" hidden="1">#REF!</definedName>
    <definedName name="BExQ5YUUK9FD0QGTY4WD0W90O7OL" hidden="1">#REF!</definedName>
    <definedName name="BExQ631QZYS8VO7HE6HNP34CEOR2" hidden="1">#REF!</definedName>
    <definedName name="BExQ63793YQ9BH7JLCNRIATIGTRG" hidden="1">#REF!</definedName>
    <definedName name="BExQ6CN1EF2UPZ57ZYMGK8TUJQSS" hidden="1">#REF!</definedName>
    <definedName name="BExQ6M2YXJ8AMRJF3QGHC40ADAHZ" hidden="1">#REF!</definedName>
    <definedName name="BExQ6M8APM0TVP9WQAFVTB8N0NXA" hidden="1">#REF!</definedName>
    <definedName name="BExQ6M8B0X44N9TV56ATUVHGDI00" hidden="1">#REF!</definedName>
    <definedName name="BExQ6POH065GV0I74XXVD0VUPBJW" hidden="1">#REF!</definedName>
    <definedName name="BExQ6R0YG1HMF8DVPFMIHIOUSMVE" hidden="1">#REF!</definedName>
    <definedName name="BExQ6WV9KPSMXPPLGZ3KK4WNYTHU" hidden="1">#REF!</definedName>
    <definedName name="BExQ6Z48UU3475XVS5MSB61Y2LTN" hidden="1">#REF!</definedName>
    <definedName name="BExQ783XTMM2A9I3UKCFWJH1PP2N" hidden="1">#REF!</definedName>
    <definedName name="BExQ79LX01ZPQB8EGD1ZHR2VK2H3" hidden="1">#REF!</definedName>
    <definedName name="BExQ7AT1ON4L7W584EXCOXCQ8AF8" hidden="1">#REF!</definedName>
    <definedName name="BExQ7B3V9MGDK2OIJ61XXFBFLJFZ" hidden="1">#REF!</definedName>
    <definedName name="BExQ7CB046NVPF9ZXDGA7OXOLSLX" hidden="1">#REF!</definedName>
    <definedName name="BExQ7IWDCGGOO1HTJ97YGO1CK3R9" hidden="1">#REF!</definedName>
    <definedName name="BExQ7JNFIEGS2HKNBALH3Q2N5G7Z" hidden="1">#REF!</definedName>
    <definedName name="BExQ7MY3U2Z1IZ71U5LJUD00VVB4" hidden="1">#REF!</definedName>
    <definedName name="BExQ7NJJ5I2EFVEHCKSRF7BAOJX8" hidden="1">#REF!</definedName>
    <definedName name="BExQ7OLEEXKKDJBY2RBEALGCVGC3" hidden="1">#REF!</definedName>
    <definedName name="BExQ7XL2Q1GVUFL1F9KK0K0EXMWG" hidden="1">#REF!</definedName>
    <definedName name="BExQ804OMLOOLGJAZ76PFIUFBWIX" hidden="1">#REF!</definedName>
    <definedName name="BExQ834L4O72YNJYUPLVXEJ7K3BU" hidden="1">#REF!</definedName>
    <definedName name="BExQ8469L3ZRZ3KYZPYMSJIDL7Y5" hidden="1">#REF!</definedName>
    <definedName name="BExQ84MJB94HL3BWRN50M4NCB6Z0" hidden="1">#REF!</definedName>
    <definedName name="BExQ8583ZE00NW7T9OF11OT9IA14" hidden="1">#REF!</definedName>
    <definedName name="BExQ8A0RPE3IMIFIZLUE7KD2N21W" hidden="1">#REF!</definedName>
    <definedName name="BExQ8ABK6H1ADV2R2OYT8NFFYG2N" hidden="1">#REF!</definedName>
    <definedName name="BExQ8DM90XJ6GCJIK9LC5O82I2TJ" hidden="1">#REF!</definedName>
    <definedName name="BExQ8DX1FNZIJVRD63724J6NDCOG" hidden="1">#REF!</definedName>
    <definedName name="BExQ8G0K46ZORA0QVQTDI7Z8LXGF" hidden="1">#REF!</definedName>
    <definedName name="BExQ8O3WEU8HNTTGKTW5T0QSKCLP" hidden="1">#REF!</definedName>
    <definedName name="BExQ8PWMBELWDMVC65RE0VV0PKJ2" hidden="1">#REF!</definedName>
    <definedName name="BExQ8XEDA0NG4CETTWK2XL8XZWLT" hidden="1">#REF!</definedName>
    <definedName name="BExQ8ZCEDBOBJA3D9LDP5TU2WYGR" hidden="1">#REF!</definedName>
    <definedName name="BExQ94LAW6MAQBWY25WTBFV5PPZJ" hidden="1">#REF!</definedName>
    <definedName name="BExQ97QIPOSSRK978N8P234Y1XA4" hidden="1">#REF!</definedName>
    <definedName name="BExQ9E6FBAXTHGF3RXANFIA77GXP" hidden="1">#REF!</definedName>
    <definedName name="BExQ9F2YH4UUCCMQITJ475B3S3NP" hidden="1">#REF!</definedName>
    <definedName name="BExQ9KX9734KIAK7IMRLHCPYDHO2" hidden="1">#REF!</definedName>
    <definedName name="BExQ9L81FF4I7816VTPFBDWVU4CW" hidden="1">#REF!</definedName>
    <definedName name="BExQ9M4E2ACZOWWWP1JJIQO8AHUM" hidden="1">#REF!</definedName>
    <definedName name="BExQ9R7UV4VT86NLRFAY9CP2M3CL" hidden="1">#REF!</definedName>
    <definedName name="BExQ9UTANMJCK7LJ4OQMD6F2Q01L" hidden="1">#REF!</definedName>
    <definedName name="BExQ9ZLYHWABXAA9NJDW8ZS0UQ9P" hidden="1">#REF!</definedName>
    <definedName name="BExQA324HSCK40ENJUT9CS9EC71B" hidden="1">#REF!</definedName>
    <definedName name="BExQA55GY0STSNBWQCWN8E31ZXCS" hidden="1">#REF!</definedName>
    <definedName name="BExQA6Y7SIFO3MVYCQACIZ6YV0WS" hidden="1">#REF!</definedName>
    <definedName name="BExQA9HZIN9XEMHEEVHT99UU9Z82" hidden="1">#REF!</definedName>
    <definedName name="BExQAELFYH92K8CJL155181UDORO" hidden="1">#REF!</definedName>
    <definedName name="BExQAG8PP8R5NJKNQD1U4QOSD6X5" hidden="1">#REF!</definedName>
    <definedName name="BExQATFG0VP9HTVNMWL5T6B3N3IP" hidden="1">#REF!</definedName>
    <definedName name="BExQAYDITUO5K8A2FQRB0H1O4I4E" hidden="1">#REF!</definedName>
    <definedName name="BExQBDICMZTSA1X73TMHNO4JSFLN" hidden="1">#REF!</definedName>
    <definedName name="BExQBEER6CRCRPSSL61S0OMH57ZA" hidden="1">#REF!</definedName>
    <definedName name="BExQBIGGY5TXI2FJVVZSLZ0LTZYH" hidden="1">#REF!</definedName>
    <definedName name="BExQBM1RUSIQ85LLMM2159BYDPIP" hidden="1">#REF!</definedName>
    <definedName name="BExQBPSOZ47V81YAEURP0NQJNTJH" hidden="1">#REF!</definedName>
    <definedName name="BExQBZZKW056AXUH7L35UYMATHNR" hidden="1">#REF!</definedName>
    <definedName name="BExQC5TWT21CGBKD0IHAXTIN2QB8" hidden="1">#REF!</definedName>
    <definedName name="BExQC94JL9F5GW4S8DQCAF4WB2DA" hidden="1">#REF!</definedName>
    <definedName name="BExQCDH4D9DTA02ITMHNTDANJREJ" hidden="1">#REF!</definedName>
    <definedName name="BExQCKTD8AT0824LGWREXM1B5D1X" hidden="1">#REF!</definedName>
    <definedName name="BExQCOV3MAQPJ038UJX6SNODPAZU" hidden="1">#REF!</definedName>
    <definedName name="BExQD571YWOXKR2SX85K5MKQ0AO2" hidden="1">#REF!</definedName>
    <definedName name="BExQD8SK7Y1Y0AYWI0WMF0ET8HR1" hidden="1">#REF!</definedName>
    <definedName name="BExQDB6VCHN8PNX8EA6JNIEQ2JC2" hidden="1">#REF!</definedName>
    <definedName name="BExQDE1B6U2Q9B73KBENABP71YM1" hidden="1">#REF!</definedName>
    <definedName name="BExQDG4YSI6HR3RI4SO2KWMGKUPB" hidden="1">#REF!</definedName>
    <definedName name="BExQDGQCN7ZW41QDUHOBJUGQAX40" hidden="1">#REF!</definedName>
    <definedName name="BExQE73VMCL6FGT6439XK03B088Y" hidden="1">#REF!</definedName>
    <definedName name="BExQEC7BRIJ30PTU3UPFOIP2HPE3" hidden="1">#REF!</definedName>
    <definedName name="BExQELXVICMMT0JFDWUW1L3I335X" hidden="1">#REF!</definedName>
    <definedName name="BExQEMUA4HEFM4OVO8M8MA8PIAW1" hidden="1">#REF!</definedName>
    <definedName name="BExQEQ4XZQFIKUXNU9H7WE7AMZ1U" hidden="1">#REF!</definedName>
    <definedName name="BExQERHKUGD73UH278HHQULBSG9M" hidden="1">#REF!</definedName>
    <definedName name="BExQESZI930ZHFKIRJ3TMK3X27PH" hidden="1">#REF!</definedName>
    <definedName name="BExQEY88PESL76JUL4GA11W8IHFE" hidden="1">#REF!</definedName>
    <definedName name="BExQF1OEB07CRAP6ALNNMJNJ3P2D" hidden="1">#REF!</definedName>
    <definedName name="BExQF9X2AQPFJZTCHTU5PTTR0JAH" hidden="1">#REF!</definedName>
    <definedName name="BExQFC0M9KKFMQKPLPEO2RQDB7MM" hidden="1">#REF!</definedName>
    <definedName name="BExQFEEV7627R8TYZCM28C6V6WHE" hidden="1">#REF!</definedName>
    <definedName name="BExQFEK8NUD04X2OBRA275ADPSDL" hidden="1">#REF!</definedName>
    <definedName name="BExQFGYIWDR4W0YF7XR6E4EWWJ02" hidden="1">#REF!</definedName>
    <definedName name="BExQFPNFKA36IAPS22LAUMBDI4KE" hidden="1">#REF!</definedName>
    <definedName name="BExQFPSWEMA8WBUZ4WK20LR13VSU" hidden="1">#REF!</definedName>
    <definedName name="BExQFVSPOSCCPF1TLJPIWYWYB8A9" hidden="1">#REF!</definedName>
    <definedName name="BExQFWJQXNQAW6LUMOEDS6KMJMYL" hidden="1">#REF!</definedName>
    <definedName name="BExQFZZRMR5PQTR0X833N3LRX6ZL" hidden="1">#REF!</definedName>
    <definedName name="BExQG8TYRD2G42UA5ZPCRLNKUDMX" hidden="1">#REF!</definedName>
    <definedName name="BExQGO48J9MPCDQ96RBB9UN9AIGT" hidden="1">#REF!</definedName>
    <definedName name="BExQGSBB6MJWDW7AYWA0MSFTXKRR" hidden="1">#REF!</definedName>
    <definedName name="BExQGV5VQ04IFVBYEFOZQHKJ561J" hidden="1">#REF!</definedName>
    <definedName name="BExQGVB7GL4W9291MCCPQ46Z66C1" hidden="1">#REF!</definedName>
    <definedName name="BExQH0UURAJ13AVO5UI04HSRGVYW" hidden="1">#REF!</definedName>
    <definedName name="BExQH6ZZY0NR8SE48PSI9D0CU1TC" hidden="1">#REF!</definedName>
    <definedName name="BExQH9P2MCXAJOVEO4GFQT6MNW22" hidden="1">#REF!</definedName>
    <definedName name="BExQHCZSBYUY8OKKJXFYWKBBM6AH" hidden="1">#REF!</definedName>
    <definedName name="BExQHPKXZ1K33V2F90NZIQRZYIAW" hidden="1">#REF!</definedName>
    <definedName name="BExQHVF9KD06AG2RXUQJ9X4PVGX4" hidden="1">#REF!</definedName>
    <definedName name="BExQHXDHUYC4Q1EIPVGT5YX2JZL4" hidden="1">#REF!</definedName>
    <definedName name="BExQHZBHVN2L4HC7ACTR73T5OCV0" hidden="1">#REF!</definedName>
    <definedName name="BExQI5M37YD0WH3DQITAZHZBB115" hidden="1">#REF!</definedName>
    <definedName name="BExQI7V42EHAI28LLDLOQJ1ETBBF" hidden="1">#REF!</definedName>
    <definedName name="BExQI85V9TNLDJT5LTRZS10Y26SG" hidden="1">#REF!</definedName>
    <definedName name="BExQIAPKHVEV8CU1L3TTHJW67FJ5" hidden="1">#REF!</definedName>
    <definedName name="BExQIBB4I3Z6AUU0HYV1DHRS13M4" hidden="1">#REF!</definedName>
    <definedName name="BExQIBWPAXU7HJZLKGJZY3EB7MIS" hidden="1">#REF!</definedName>
    <definedName name="BExQIEB09IBJU22LBRVC4SFL687J" hidden="1">#REF!</definedName>
    <definedName name="BExQIJUJOU8IYLVQCFMPTADHZ9J7" hidden="1">#REF!</definedName>
    <definedName name="BExQIS8O6R36CI01XRY9ISM99TW9" hidden="1">#REF!</definedName>
    <definedName name="BExQIVJB9MJ25NDUHTCVMSODJY2C" hidden="1">#REF!</definedName>
    <definedName name="BExQJ2KYENKJB760H4Z8NV8Z08WT" hidden="1">#REF!</definedName>
    <definedName name="BExQJ4DQ84ZQCB1WU62YHO0XEQSV" hidden="1">#REF!</definedName>
    <definedName name="BExQJBF7LAX128WR7VTMJC88ZLPG" hidden="1">#REF!</definedName>
    <definedName name="BExQJEVCKX6KZHNCLYXY7D0MX5KN" hidden="1">#REF!</definedName>
    <definedName name="BExQJJYSDX8B0J1QGF2HL071KKA3" hidden="1">#REF!</definedName>
    <definedName name="BExQJQPFM9GN0NWOW73O5VE3NTJO" hidden="1">#REF!</definedName>
    <definedName name="BExQK1HV6SQQ7CP8H8IUKI9TYXTD" hidden="1">#REF!</definedName>
    <definedName name="BExQK3LE5CSBW1E4H4KHW548FL2R" hidden="1">#REF!</definedName>
    <definedName name="BExQKG6LD6PLNDGNGO9DJXY865BR" hidden="1">#REF!</definedName>
    <definedName name="BExQKKDMM6UNMDK33ZZN3QBP6TN6" hidden="1">#REF!</definedName>
    <definedName name="BExQKP6ANI278H3LT3CHFIOFPQDR" hidden="1">#REF!</definedName>
    <definedName name="BExQLE1TOW3A287TQB0AVWENT8O1" hidden="1">#REF!</definedName>
    <definedName name="BExRYOYB4A3E5F6MTROY69LR0PMG" hidden="1">#REF!</definedName>
    <definedName name="BExRYZLA9EW71H4SXQR525S72LLP" hidden="1">#REF!</definedName>
    <definedName name="BExRZ66M8G9FQ0VFP077QSZBSOA5" hidden="1">#REF!</definedName>
    <definedName name="BExRZ8FMQQL46I8AQWU17LRNZD5T" hidden="1">#REF!</definedName>
    <definedName name="BExRZIRRIXRUMZ5GOO95S7460BMP" hidden="1">#REF!</definedName>
    <definedName name="BExRZK9RAHMM0ZLTNSK7A4LDC42D" hidden="1">#REF!</definedName>
    <definedName name="BExRZOGSR69INI6GAEPHDWSNK5Q4" hidden="1">#REF!</definedName>
    <definedName name="BExS017FU4YOHE3YTW15EQ9ZTN1Y" hidden="1">#REF!</definedName>
    <definedName name="BExS0ASQBKRTPDWFK0KUDFOS9LE5" hidden="1">#REF!</definedName>
    <definedName name="BExS0GHQUF6YT0RU3TKDEO8CSJYB" hidden="1">#REF!</definedName>
    <definedName name="BExS0K8IHC45I78DMZBOJ1P13KQA" hidden="1">#REF!</definedName>
    <definedName name="BExS14X03J9K12GCDNGZI9AZKE9C" hidden="1">#REF!</definedName>
    <definedName name="BExS152B2LFCRAUHSLI5T6QRNII0" hidden="1">#REF!</definedName>
    <definedName name="BExS15IJV0WW662NXQUVT3FGP4ST" hidden="1">#REF!</definedName>
    <definedName name="BExS194110MR25BYJI3CJ2EGZ8XT" hidden="1">#REF!</definedName>
    <definedName name="BExS1BNVGNSGD4EP90QL8WXYWZ66" hidden="1">#REF!</definedName>
    <definedName name="BExS1UE39N6NCND7MAARSBWXS6HU" hidden="1">#REF!</definedName>
    <definedName name="BExS226HTWL5WVC76MP5A1IBI8WD" hidden="1">#REF!</definedName>
    <definedName name="BExS26OI2QNNAH2WMDD95Z400048" hidden="1">#REF!</definedName>
    <definedName name="BExS2DF6B4ZUF3VZLI4G6LJ3BF38" hidden="1">#REF!</definedName>
    <definedName name="BExS2QB5FS5LYTFYO4BROTWG3OV5" hidden="1">#REF!</definedName>
    <definedName name="BExS2TLU1HONYV6S3ZD9T12D7CIG" hidden="1">#REF!</definedName>
    <definedName name="BExS318UV9I2FXPQQWUKKX00QLPJ" hidden="1">#REF!</definedName>
    <definedName name="BExS3KQ6RJB21YELK7Z4KFN2CQPS" hidden="1">#REF!</definedName>
    <definedName name="BExS3LBS0SMTHALVM4NRI1BAV1NP" hidden="1">#REF!</definedName>
    <definedName name="BExS3MTQ75VBXDGEBURP6YT8RROE" hidden="1">#REF!</definedName>
    <definedName name="BExS3OMGYO0DFN5186UFKEXZ2RX3" hidden="1">#REF!</definedName>
    <definedName name="BExS3PO59RQLS7HO1A6UIPRZX70V" hidden="1">#REF!</definedName>
    <definedName name="BExS3SDERJ27OER67TIGOVZU13A2" hidden="1">#REF!</definedName>
    <definedName name="BExS46R5WDNU5KL04FKY5LHJUCB8" hidden="1">#REF!</definedName>
    <definedName name="BExS46WMSMYP0MQ9GHLZM5ON641L" hidden="1">#REF!</definedName>
    <definedName name="BExS4ASWKM93XA275AXHYP8AG6SU" hidden="1">#REF!</definedName>
    <definedName name="BExS4JN3Y6SVBKILQK0R9HS45Y52" hidden="1">#REF!</definedName>
    <definedName name="BExS4P6S41O6Z6BED77U3GD9PNH1" hidden="1">#REF!</definedName>
    <definedName name="BExS4WOJWBEF6OH97BLAVUD3TQ7R" hidden="1">#REF!</definedName>
    <definedName name="BExS51H0N51UT0FZOPZRCF1GU063" hidden="1">#REF!</definedName>
    <definedName name="BExS54X72TJFC41FJK72MLRR2OO7" hidden="1">#REF!</definedName>
    <definedName name="BExS59F0PA1V2ZC7S5TN6IT41SXP" hidden="1">#REF!</definedName>
    <definedName name="BExS5DRER9US6NXY9ATYT41KZII3" hidden="1">#REF!</definedName>
    <definedName name="BExS5L3TGB8JVW9ROYWTKYTUPW27" hidden="1">#REF!</definedName>
    <definedName name="BExS5UP3NQ1QY0PMIO69O2J1JRQX" hidden="1">#REF!</definedName>
    <definedName name="BExS64QH0TK7BFMOHTRNM3DTXCZ5" hidden="1">#REF!</definedName>
    <definedName name="BExS668EZXO8KT71OK13TBL2MYVF" hidden="1">#REF!</definedName>
    <definedName name="BExS6GKQ96EHVLYWNJDWXZXUZW90" hidden="1">#REF!</definedName>
    <definedName name="BExS6ITKSZFRR01YD5B0F676SYN7" hidden="1">#REF!</definedName>
    <definedName name="BExS6M4AG8VGSMFGJXMMJ6YYATZI" hidden="1">#REF!</definedName>
    <definedName name="BExS6N0LI574IAC89EFW6CLTCQ33" hidden="1">#REF!</definedName>
    <definedName name="BExS6WRDBF3ST86ZOBBUL3GTCR11" hidden="1">#REF!</definedName>
    <definedName name="BExS6XNRKR0C3MTA0LV5B60UB908" hidden="1">#REF!</definedName>
    <definedName name="BExS743NAKMEAA4255AJCZWPVQD5" hidden="1">#REF!</definedName>
    <definedName name="BExS7EQLZPAVX5ZPW27ZJHFHXJWR" hidden="1">#REF!</definedName>
    <definedName name="BExS7J348DNX760P5D4N9N72C1H1" hidden="1">#REF!</definedName>
    <definedName name="BExS7OMMB9XYX3CR9NYR0OI0B6YV" hidden="1">#REF!</definedName>
    <definedName name="BExS7TKQYLRZGM93UY3ZJZJBQNFJ" hidden="1">#REF!</definedName>
    <definedName name="BExS7Y2LNGVHSIBKC7C3R6X4LDR6" hidden="1">#REF!</definedName>
    <definedName name="BExS81TE0EY44Y3W2M4Z4MGNP5OM" hidden="1">#REF!</definedName>
    <definedName name="BExS81YPDZDVJJVS15HV2HDXAC3Y" hidden="1">#REF!</definedName>
    <definedName name="BExS82PRVNUTEKQZS56YT2DVF6C2" hidden="1">#REF!</definedName>
    <definedName name="BExS8BPG5A0GR5AO1U951NDGGR0L" hidden="1">#REF!</definedName>
    <definedName name="BExS8GSUS17UY50TEM2AWF36BR9Z" hidden="1">#REF!</definedName>
    <definedName name="BExS8HJRBVG0XI6PWA9KTMJZMQXK" hidden="1">#REF!</definedName>
    <definedName name="BExS8PN4E1L5NH0OOKX0SGAV052X" hidden="1">#REF!</definedName>
    <definedName name="BExS8R51C8RM2FS6V6IRTYO9GA4A" hidden="1">#REF!</definedName>
    <definedName name="BExS8WDX408F60MH1X9B9UZ2H4R7" hidden="1">#REF!</definedName>
    <definedName name="BExS8Z2W2QEC3MH0BZIYLDFQNUIP" hidden="1">#REF!</definedName>
    <definedName name="BExS8Z8DJ9GSBTJQBINLMFIRTKJ2" hidden="1">#REF!</definedName>
    <definedName name="BExS92DKGRFFCIA9C0IXDOLO57EP" hidden="1">#REF!</definedName>
    <definedName name="BExS95DMT99CLDFYVR0MMS5QFQ4O" hidden="1">#REF!</definedName>
    <definedName name="BExS98OB4321YCHLCQ022PXKTT2W" hidden="1">#REF!</definedName>
    <definedName name="BExS9C9N8GFISC6HUERJ0EI06GB2" hidden="1">#REF!</definedName>
    <definedName name="BExS9DX13CACP3J8JDREK30JB1SQ" hidden="1">#REF!</definedName>
    <definedName name="BExS9FPRS2KRRCS33SE6WFNF5GYL" hidden="1">#REF!</definedName>
    <definedName name="BExS9MWR7YEFZL0UO24FU8UDGAXH" hidden="1">#REF!</definedName>
    <definedName name="BExS9WI0A6PSEB8N9GPXF2Z7MWHM" hidden="1">#REF!</definedName>
    <definedName name="BExSA5HP306TN9XJS0TU619DLRR7" hidden="1">#REF!</definedName>
    <definedName name="BExSA6U57AKWU3K9W6DLF75569X0" hidden="1">#REF!</definedName>
    <definedName name="BExSA8HLXG7TQJAREJXZWXCKKLYT" hidden="1">#REF!</definedName>
    <definedName name="BExSAAVWQOOIA6B3JHQVGP08HFEM" hidden="1">#REF!</definedName>
    <definedName name="BExSAFJ3IICU2M7QPVE4ARYMXZKX" hidden="1">#REF!</definedName>
    <definedName name="BExSAH6ID8OHX379UXVNGFO8J6KQ" hidden="1">#REF!</definedName>
    <definedName name="BExSAQBHIXGQRNIRGCJMBXUPCZQA" hidden="1">#REF!</definedName>
    <definedName name="BExSAUTCT4P7JP57NOR9MTX33QJZ" hidden="1">#REF!</definedName>
    <definedName name="BExSAY9CA9TFXQ9M9FBJRGJO9T9E" hidden="1">#REF!</definedName>
    <definedName name="BExSB3CYILY5VM7EWWCYC2RHW5GS" hidden="1">#REF!</definedName>
    <definedName name="BExSB4JYKQ3MINI7RAYK5M8BLJDC" hidden="1">#REF!</definedName>
    <definedName name="BExSB6NLRVUI2GHH9VI5V6MY8ZL7" hidden="1">#REF!</definedName>
    <definedName name="BExSBMOS41ZRLWYLOU29V6Y7YORR" hidden="1">#REF!</definedName>
    <definedName name="BExSBRBXXQMBU1TYDW1BXTEVEPRU" hidden="1">#REF!</definedName>
    <definedName name="BExSC54998WTZ21DSL0R8UN0Y9JH" hidden="1">#REF!</definedName>
    <definedName name="BExSC60N7WR9PJSNC9B7ORCX9NGY" hidden="1">#REF!</definedName>
    <definedName name="BExSCE99EZTILTTCE4NJJF96OYYM" hidden="1">#REF!</definedName>
    <definedName name="BExSCHUQZ2HFEWS54X67DIS8OSXZ" hidden="1">#REF!</definedName>
    <definedName name="BExSCOG41SKKG4GYU76WRWW1CTE6" hidden="1">#REF!</definedName>
    <definedName name="BExSCPN9MLJYMCCD3AD6AGFMBBGA" hidden="1">#REF!</definedName>
    <definedName name="BExSCVC9P86YVFMRKKUVRV29MZXZ" hidden="1">#REF!</definedName>
    <definedName name="BExSD233CH4MU9ZMGNRF97ZV7KWU" hidden="1">#REF!</definedName>
    <definedName name="BExSD2U0F3BN6IN9N4R2DTTJG15H" hidden="1">#REF!</definedName>
    <definedName name="BExSD6A6NY15YSMFH51ST6XJY429" hidden="1">#REF!</definedName>
    <definedName name="BExSD9VH6PF6RQ135VOEE08YXPAW" hidden="1">#REF!</definedName>
    <definedName name="BExSDP5Y04WWMX2WWRITWOX8R5I9" hidden="1">#REF!</definedName>
    <definedName name="BExSDSB5WUA2A09DZ1ZPZH3J8VFL" hidden="1">#REF!</definedName>
    <definedName name="BExSDSGM203BJTNS9MKCBX453HMD" hidden="1">#REF!</definedName>
    <definedName name="BExSDT20XUFXTDM37M148AXAP7HN" hidden="1">#REF!</definedName>
    <definedName name="BExSEEHK1VLWD7JBV9SVVVIKQZ3I" hidden="1">#REF!</definedName>
    <definedName name="BExSEJKZLX37P3V33TRTFJ30BFRK" hidden="1">#REF!</definedName>
    <definedName name="BExSENBSLP026IKXG2AS0SKST99F" hidden="1">#REF!</definedName>
    <definedName name="BExSEP9UVOAI6TMXKNK587PQ3328" hidden="1">#REF!</definedName>
    <definedName name="BExSERZ34ETZF8OI93MYIVZX4RDV" hidden="1">#REF!</definedName>
    <definedName name="BExSF07QFLZCO4P6K6QF05XG7PH1" hidden="1">#REF!</definedName>
    <definedName name="BExSF85QVM8XVOYH429ITJC8TA5Q" hidden="1">#REF!</definedName>
    <definedName name="BExSFELNPJYUZX393PKWKNNZYV1N" hidden="1">#REF!</definedName>
    <definedName name="BExSFHAQ0VN5PU9GULAPYTQ4HKW8" hidden="1">#REF!</definedName>
    <definedName name="BExSFIY63CMZLHHLQETZ2HFOHW52" hidden="1">#REF!</definedName>
    <definedName name="BExSFJ8ZAGQ63A4MVMZRQWLVRGQ5" hidden="1">#REF!</definedName>
    <definedName name="BExSFKQRST2S9KXWWLCXYLKSF4G1" hidden="1">#REF!</definedName>
    <definedName name="BExSFLHT3DWP12GA4DDKMCK3E4F9" hidden="1">#REF!</definedName>
    <definedName name="BExSFYDRRTAZVPXRWUF5PDQ97WFF" hidden="1">#REF!</definedName>
    <definedName name="BExSFZVPFTXA3F0IJ2NGH1GXX9R7" hidden="1">#REF!</definedName>
    <definedName name="BExSG90Q4ZUU2IPGDYOM169NJV9S" hidden="1">#REF!</definedName>
    <definedName name="BExSG9X3DU845PNXYJGGLBQY2UHG" hidden="1">#REF!</definedName>
    <definedName name="BExSGE45J27MDUUNXW7Z8Q33UAON" hidden="1">#REF!</definedName>
    <definedName name="BExSGE9LY91Q0URHB4YAMX0UAMYI" hidden="1">#REF!</definedName>
    <definedName name="BExSGEPODWLV8HDBVY76N01S70YZ" hidden="1">#REF!</definedName>
    <definedName name="BExSGLB2URTLBCKBB4Y885W925F2" hidden="1">#REF!</definedName>
    <definedName name="BExSGOAYG73SFWOPAQV80P710GID" hidden="1">#REF!</definedName>
    <definedName name="BExSGOWJHRW7FWKLO2EHUOOGHNAF" hidden="1">#REF!</definedName>
    <definedName name="BExSGOWJTAP41ZV5Q23H7MI9C76W" hidden="1">#REF!</definedName>
    <definedName name="BExSGP7BU5UM9A7AOHIGT50GZN74" hidden="1">#REF!</definedName>
    <definedName name="BExSGR5JQVX2HQ0PKCGZNSSUM1RV" hidden="1">#REF!</definedName>
    <definedName name="BExSGVHX69GJZHD99DKE4RZ042B1" hidden="1">#REF!</definedName>
    <definedName name="BExSGZJO4J4ZO04E2N2ECVYS9DEZ" hidden="1">#REF!</definedName>
    <definedName name="BExSHAHFHS7MMNJR8JPVABRGBVIT" hidden="1">#REF!</definedName>
    <definedName name="BExSHFA0PJ5TS0LF5C5VDPKMSUP8" hidden="1">#REF!</definedName>
    <definedName name="BExSHGH88QZWW4RNAX4YKAZ5JEBL" hidden="1">#REF!</definedName>
    <definedName name="BExSHOKK1OO3CX9Z28C58E5J1D9W" hidden="1">#REF!</definedName>
    <definedName name="BExSHQD8KYLTQGDXIRKCHQQ7MKIH" hidden="1">#REF!</definedName>
    <definedName name="BExSHVGPIAHXI97UBLI9G4I4M29F" hidden="1">#REF!</definedName>
    <definedName name="BExSHVRHZDFJHSWEWWYO8PK8UC27" hidden="1">#REF!</definedName>
    <definedName name="BExSI0K2YL3HTCQAD8A7TR4QCUR6" hidden="1">#REF!</definedName>
    <definedName name="BExSIFUDNRWXWIWNGCCFOOD8WIAZ" hidden="1">#REF!</definedName>
    <definedName name="BExTTWD2PGX3Y9FR5F2MRNLY1DIY" hidden="1">#REF!</definedName>
    <definedName name="BExTTZNS2PBCR93C9IUW49UZ4I6T" hidden="1">#REF!</definedName>
    <definedName name="BExTU2YFQ25JQ6MEMRHHN66VLTPJ" hidden="1">#REF!</definedName>
    <definedName name="BExTU75IOII1V5O0C9X2VAYYVJUG" hidden="1">#REF!</definedName>
    <definedName name="BExTUA5F7V4LUIIAM17J3A8XF3JE" hidden="1">#REF!</definedName>
    <definedName name="BExTUJ53ANGZ3H1KDK4CR4Q0OD6P" hidden="1">#REF!</definedName>
    <definedName name="BExTUKXSZBM7C57G6NGLWGU4WOHY" hidden="1">#REF!</definedName>
    <definedName name="BExTUSQCFFYZCDNHWHADBC2E1ZP1" hidden="1">#REF!</definedName>
    <definedName name="BExTUVFGOJEYS28JURA5KHQFDU5J" hidden="1">#REF!</definedName>
    <definedName name="BExTUW10U40QCYGHM5NJ3YR1O5SP" hidden="1">#REF!</definedName>
    <definedName name="BExTUWXFQHINU66YG82BI20ATMB5" hidden="1">#REF!</definedName>
    <definedName name="BExTUY9WNSJ91GV8CP0SKJTEIV82" hidden="1">#REF!</definedName>
    <definedName name="BExTV67VIM8PV6KO253M4DUBJQLC" hidden="1">#REF!</definedName>
    <definedName name="BExTVELZCF2YA5L6F23BYZZR6WHF" hidden="1">#REF!</definedName>
    <definedName name="BExTVGPIQZ99YFXUC8OONUX5BD42" hidden="1">#REF!</definedName>
    <definedName name="BExTVLNG9KX2WVJZRHW6SQVAV80G" hidden="1">#REF!</definedName>
    <definedName name="BExTVOSUIF74AWLLP1Y2PW2T8R4L" hidden="1">#REF!</definedName>
    <definedName name="BExTVYE49EIPTW7ZG5F30RHCYXWI" hidden="1">#REF!</definedName>
    <definedName name="BExTVZQLP9VFLEYQ9280W13X7E8K" hidden="1">#REF!</definedName>
    <definedName name="BExTW4U1EFP1ZS3Q099D6OFYZ4PO" hidden="1">#REF!</definedName>
    <definedName name="BExTWB4LA1PODQOH4LDTHQKBN16K" hidden="1">#REF!</definedName>
    <definedName name="BExTWEQ3PHIFDCWHG4QVX0626J8L" hidden="1">#REF!</definedName>
    <definedName name="BExTWFMEUL2NCM0LIAELE18IZ3TQ" hidden="1">#REF!</definedName>
    <definedName name="BExTWH9QHMKXVF1R0QG6TJ2154QV" hidden="1">#REF!</definedName>
    <definedName name="BExTWHVADLJCCNEWMD928MM0SUBX" hidden="1">#REF!</definedName>
    <definedName name="BExTWI0Q8AWXUA3ZN7I5V3QK2KM1" hidden="1">#REF!</definedName>
    <definedName name="BExTWJTIA3WUW1PUWXAOP9O8NKLZ" hidden="1">#REF!</definedName>
    <definedName name="BExTWP7ODVVVOXUAS0T4KNY9E7XN" hidden="1">#REF!</definedName>
    <definedName name="BExTWTEREH1W943SZJSXS6AZCXLO" hidden="1">#REF!</definedName>
    <definedName name="BExTWW95OX07FNA01WF5MSSSFQLX" hidden="1">#REF!</definedName>
    <definedName name="BExTX476KI0RNB71XI5TYMANSGBG" hidden="1">#REF!</definedName>
    <definedName name="BExTXFQI2GZRV54ZHPCYUHMPUDGG" hidden="1">#REF!</definedName>
    <definedName name="BExTXJ6HBAIXMMWKZTJNFDYVZCAY" hidden="1">#REF!</definedName>
    <definedName name="BExTXT812NQT8GAEGH738U29BI0D" hidden="1">#REF!</definedName>
    <definedName name="BExTXWIP2TFPTQ76NHFOB72NICRZ" hidden="1">#REF!</definedName>
    <definedName name="BExTXZ7U13BQKYC9T78TWXRCE6L6" hidden="1">#REF!</definedName>
    <definedName name="BExTY5T62H651VC86QM4X7E28JVA" hidden="1">#REF!</definedName>
    <definedName name="BExTYHCJJ2NWRM1RV59FYR41534U" hidden="1">#REF!</definedName>
    <definedName name="BExTYKCEFJ83LZM95M1V7CSFQVEA" hidden="1">#REF!</definedName>
    <definedName name="BExTYL3GR8LX1FWLOOBTAZQOOO7D" hidden="1">#REF!</definedName>
    <definedName name="BExTYLUCLWGGQOEPH6W91DIYL3RQ" hidden="1">#REF!</definedName>
    <definedName name="BExTYOZQGNRDMMFZOG8515WQDGU3" hidden="1">#REF!</definedName>
    <definedName name="BExTYPLA9N640MFRJJQPKXT7P88M" hidden="1">#REF!</definedName>
    <definedName name="BExTYQMZFH06S0SMRP98OBQF34G8" hidden="1">#REF!</definedName>
    <definedName name="BExTZ7F71SNTOX4LLZCK5R9VUMIJ" hidden="1">#REF!</definedName>
    <definedName name="BExTZ8GX3F0K1UBDQ5Y9BYXK1Z6F" hidden="1">#REF!</definedName>
    <definedName name="BExTZ8X5G9S3PA4FPSNK7T69W7QT" hidden="1">#REF!</definedName>
    <definedName name="BExTZ97Y0RMR8V5BI9F2H4MFB77O" hidden="1">#REF!</definedName>
    <definedName name="BExTZ97YR84DZ8QVX5145UPYSRH1" hidden="1">#REF!</definedName>
    <definedName name="BExTZK5PMCAXJL4DUIGL6H9Y8U4C" hidden="1">#REF!</definedName>
    <definedName name="BExTZKB6L5SXV5UN71YVTCBEIGWY" hidden="1">#REF!</definedName>
    <definedName name="BExTZLICVKK4NBJFEGL270GJ2VQO" hidden="1">#REF!</definedName>
    <definedName name="BExTZO2596CBZKPI7YNA1QQNPAIJ" hidden="1">#REF!</definedName>
    <definedName name="BExTZY8TDV4U7FQL7O10G6VKWKPJ" hidden="1">#REF!</definedName>
    <definedName name="BExU02QNT4LT7H9JPUC4FXTLVGZT" hidden="1">#REF!</definedName>
    <definedName name="BExU0BFJJQO1HJZKI14QGOQ6JROO" hidden="1">#REF!</definedName>
    <definedName name="BExU0BFKP4UL0TQC5B09T8C2BO3W" hidden="1">#REF!</definedName>
    <definedName name="BExU0CXIZZF3DKCNKF3AHXAPONZC" hidden="1">#REF!</definedName>
    <definedName name="BExU0FH5WTGW8MRFUFMDDSMJ6YQ5" hidden="1">#REF!</definedName>
    <definedName name="BExU0GDOIL9U33QGU9ZU3YX3V1I4" hidden="1">#REF!</definedName>
    <definedName name="BExU0HKTO8WJDQDWRTUK5TETM3HS" hidden="1">#REF!</definedName>
    <definedName name="BExU0MTJQPE041ZN7H8UKGV6MZT7" hidden="1">#REF!</definedName>
    <definedName name="BExU0XB6XCXI4SZ92YEUFMW4TAXF" hidden="1">#REF!</definedName>
    <definedName name="BExU0ZUUFYHLUK4M4E8GLGIBBNT0" hidden="1">#REF!</definedName>
    <definedName name="BExU147D6RPG6ZVTSXRKFSVRHSBG" hidden="1">#REF!</definedName>
    <definedName name="BExU16R10W1SOAPNG4CDJ01T7JRE" hidden="1">#REF!</definedName>
    <definedName name="BExU17CKOR3GNIHDNVLH9L1IOJS9" hidden="1">#REF!</definedName>
    <definedName name="BExU1DHV15JIOYOXDDJLCPQWUF8Y" hidden="1">#REF!</definedName>
    <definedName name="BExU1GXUTLRPJN4MRINLAPHSZQFG" hidden="1">#REF!</definedName>
    <definedName name="BExU1IL9AOHFO85BZB6S60DK3N8H" hidden="1">#REF!</definedName>
    <definedName name="BExU1NOPS09CLFZL1O31RAF9BQNQ" hidden="1">#REF!</definedName>
    <definedName name="BExU1P6H60U4RWZFX1HYXV8Z6KI7" hidden="1">#REF!</definedName>
    <definedName name="BExU1PH9MOEX1JZVZ3D5M9DXB191" hidden="1">#REF!</definedName>
    <definedName name="BExU1QZEEKJA35IMEOLOJ3ODX0ZA" hidden="1">#REF!</definedName>
    <definedName name="BExU1VRURIWWVJ95O40WA23LMTJD" hidden="1">#REF!</definedName>
    <definedName name="BExU24M8MKBQNO1RXU0IQ2PBN3F1" hidden="1">#REF!</definedName>
    <definedName name="BExU2M5CK6XK55UIHDVYRXJJJRI4" hidden="1">#REF!</definedName>
    <definedName name="BExU2T1JA8VA37QX2DVLJLQAUW7W" hidden="1">#REF!</definedName>
    <definedName name="BExU2TXVT25ZTOFQAF6CM53Z1RLF" hidden="1">#REF!</definedName>
    <definedName name="BExU2XZLYIU19G7358W5T9E87AFR" hidden="1">#REF!</definedName>
    <definedName name="BExU33OMH5JZ904ICANETZ08X20J" hidden="1">#REF!</definedName>
    <definedName name="BExU3B66MCKJFSKT3HL8B5EJGVX0" hidden="1">#REF!</definedName>
    <definedName name="BExU3FIQME8CY7AIZPHINOQE8U4S" hidden="1">#REF!</definedName>
    <definedName name="BExU3UNI9NR1RNZR07NSLSZMDOQQ" hidden="1">#REF!</definedName>
    <definedName name="BExU401R18N6XKZKL7CNFOZQCM14" hidden="1">#REF!</definedName>
    <definedName name="BExU42QVGY7TK39W1BIN6CDRG2OE" hidden="1">#REF!</definedName>
    <definedName name="BExU44P2AEX6PD8VC4ISCROUCQSP" hidden="1">#REF!</definedName>
    <definedName name="BExU47OZMS6TCWMEHHF0UCSFLLPI" hidden="1">#REF!</definedName>
    <definedName name="BExU4D36E8TXN0M8KSNGEAFYP4DQ" hidden="1">#REF!</definedName>
    <definedName name="BExU4G31RRVLJ3AC6E1FNEFMXM3O" hidden="1">#REF!</definedName>
    <definedName name="BExU4GDVLPUEWBA4MRYRTQAUNO7B" hidden="1">#REF!</definedName>
    <definedName name="BExU4H4QVOMTUDXRKDNWMMIRSYHD" hidden="1">#REF!</definedName>
    <definedName name="BExU4I148DA7PRCCISLWQ6ABXFK6" hidden="1">#REF!</definedName>
    <definedName name="BExU4L101H2KQHVKCKQ4PBAWZV6K" hidden="1">#REF!</definedName>
    <definedName name="BExU4NA00RRRBGRT6TOB0MXZRCRZ" hidden="1">#REF!</definedName>
    <definedName name="BExU51IFNZXPBDES28457LR8X60M" hidden="1">#REF!</definedName>
    <definedName name="BExU529I6YHVOG83TJHWSILIQU1S" hidden="1">#REF!</definedName>
    <definedName name="BExU57YCIKPRD8QWL6EU0YR3NG3J" hidden="1">#REF!</definedName>
    <definedName name="BExU5DSTBWXLN6E59B757KRWRI6E" hidden="1">#REF!</definedName>
    <definedName name="BExU5TDWM8NNDHYPQ7OQODTQ368A" hidden="1">#REF!</definedName>
    <definedName name="BExU5UQD0ZEWKNYDL4KL8VFIMNVH" hidden="1">#REF!</definedName>
    <definedName name="BExU5X4OX1V1XHS6WSSORVQPP6Z3" hidden="1">#REF!</definedName>
    <definedName name="BExU5XVPARTFMRYHNUTBKDIL4UJN" hidden="1">#REF!</definedName>
    <definedName name="BExU66KMFBAP8JCVG9VM1RD1TNFF" hidden="1">#REF!</definedName>
    <definedName name="BExU68IOM3CB3TACNAE9565TW7SH" hidden="1">#REF!</definedName>
    <definedName name="BExU6AM82KN21E82HMWVP3LWP9IL" hidden="1">#REF!</definedName>
    <definedName name="BExU6FEU1MRHU98R9YOJC5OKUJ6L" hidden="1">#REF!</definedName>
    <definedName name="BExU6KIAJ663Y8W8QMU4HCF183DF" hidden="1">#REF!</definedName>
    <definedName name="BExU6KT19B4PG6SHXFBGBPLM66KT" hidden="1">#REF!</definedName>
    <definedName name="BExU6PAVKIOAIMQ9XQIHHF1SUAGO" hidden="1">#REF!</definedName>
    <definedName name="BExU6WXXC7SSQDMHSLUN5C2V4IYX" hidden="1">#REF!</definedName>
    <definedName name="BExU73387E74XE8A9UKZLZNJYY65" hidden="1">#REF!</definedName>
    <definedName name="BExU76ZHCJM8I7VSICCMSTC33O6U" hidden="1">#REF!</definedName>
    <definedName name="BExU7BBTUF8BQ42DSGM94X5TG5GF" hidden="1">#REF!</definedName>
    <definedName name="BExU7HH4EAHFQHT4AXKGWAWZP3I0" hidden="1">#REF!</definedName>
    <definedName name="BExU7MF1ZVPDHOSMCAXOSYICHZ4I" hidden="1">#REF!</definedName>
    <definedName name="BExU7O2BJ6D5YCKEL6FD2EFCWYRX" hidden="1">#REF!</definedName>
    <definedName name="BExU7PKGGTU90XX4CKU6M5W0HTLN" hidden="1">#REF!</definedName>
    <definedName name="BExU7Q0JS9YIUKUPNSSAIDK2KJAV" hidden="1">#REF!</definedName>
    <definedName name="BExU7XNR6I6O94DKRLHQ1FWJ64S0" hidden="1">#REF!</definedName>
    <definedName name="BExU80I6AE5OU7P7F5V7HWIZBJ4P" hidden="1">#REF!</definedName>
    <definedName name="BExU86NB26MCPYIISZ36HADONGT2" hidden="1">#REF!</definedName>
    <definedName name="BExU885EZZNSZV3GP298UJ8LB7OL" hidden="1">#REF!</definedName>
    <definedName name="BExU8DZPVHN9IPBJG5ASDBCHVV6F" hidden="1">#REF!</definedName>
    <definedName name="BExU8FSAUP9TUZ1NO9WXK80QPHWV" hidden="1">#REF!</definedName>
    <definedName name="BExU8GOTU4Q7I3BF5S1PKOPIPIP8" hidden="1">#REF!</definedName>
    <definedName name="BExU8KFLAN778MBN93NYZB0FV30G" hidden="1">#REF!</definedName>
    <definedName name="BExU8MDV8JYF9JHWAW4N09DMLGH5" hidden="1">#REF!</definedName>
    <definedName name="BExU8R0Z2JP4BSAIMCN5VNQZSAQV" hidden="1">#REF!</definedName>
    <definedName name="BExU8SO8VG1NKAASDL1AWU8VYF7J" hidden="1">#REF!</definedName>
    <definedName name="BExU8UX9JX3XLB47YZ8GFXE0V7R2" hidden="1">#REF!</definedName>
    <definedName name="BExU91DC3DGKPZD6LTER2IRTF89C" hidden="1">#REF!</definedName>
    <definedName name="BExU91TEHJ9BOPW2I0PGCMVB2LIN" hidden="1">#REF!</definedName>
    <definedName name="BExU935WUOV28D64L2EAFTLHA8XK" hidden="1">#REF!</definedName>
    <definedName name="BExU96M1J7P9DZQ3S9H0C12KGYTW" hidden="1">#REF!</definedName>
    <definedName name="BExU9F05OR1GZ3057R6UL3WPEIYI" hidden="1">#REF!</definedName>
    <definedName name="BExU9GCSO5YILIKG6VAHN13DL75K" hidden="1">#REF!</definedName>
    <definedName name="BExU9KJOZLO15N11MJVN782NFGJ0" hidden="1">#REF!</definedName>
    <definedName name="BExU9KUGSKLYR8ZI3DN6F833CK8A" hidden="1">#REF!</definedName>
    <definedName name="BExU9LG29XU2K1GNKRO4438JYQZE" hidden="1">#REF!</definedName>
    <definedName name="BExU9MHVU4RJY03HU20S53C4BQTJ" hidden="1">#REF!</definedName>
    <definedName name="BExU9RW36I5Z6JIXUIUB3PJH86LT" hidden="1">#REF!</definedName>
    <definedName name="BExUA28AO7OWDG3H23Q0CL4B7BHW" hidden="1">#REF!</definedName>
    <definedName name="BExUA5O923FFNEBY8BPO1TU3QGBM" hidden="1">#REF!</definedName>
    <definedName name="BExUA6Q4K25VH452AQ3ZIRBCMS61" hidden="1">#REF!</definedName>
    <definedName name="BExUA7MHC1RAILNC8XURIB3WHXK3" hidden="1">#REF!</definedName>
    <definedName name="BExUAABKIIVOK3JUILTKGJVUPEQK" hidden="1">#REF!</definedName>
    <definedName name="BExUAAH2D4VGVRIQGPJB00O9MFGA" hidden="1">#REF!</definedName>
    <definedName name="BExUABTJG7CHXQDBVDEEMHSVE1YY" hidden="1">#REF!</definedName>
    <definedName name="BExUAE7VUMCVDFX37BD0AFOQDTE3" hidden="1">#REF!</definedName>
    <definedName name="BExUAFV4JMBSM2SKBQL9NHL0NIBS" hidden="1">#REF!</definedName>
    <definedName name="BExUAMWQODKBXMRH1QCMJLJBF8M7" hidden="1">#REF!</definedName>
    <definedName name="BExUAQYCACRL8UX675MZ2A0135PW" hidden="1">#REF!</definedName>
    <definedName name="BExUAT7C2EA99VHS9U7OALH9YLZN" hidden="1">#REF!</definedName>
    <definedName name="BExUAVAV8UKWKQ0K62SFQWUFUOTU" hidden="1">#REF!</definedName>
    <definedName name="BExUAX8WS5OPVLCDXRGKTU2QMTFO" hidden="1">#REF!</definedName>
    <definedName name="BExUB8HLEXSBVPZ5AXNQEK96F1N4" hidden="1">#REF!</definedName>
    <definedName name="BExUB9U3LH9RE0L0C9VDXHG4Z0CT" hidden="1">#REF!</definedName>
    <definedName name="BExUBCDVZIEA7YT0LPSMHL5ZSERQ" hidden="1">#REF!</definedName>
    <definedName name="BExUBKXBUCN760QYU7Q8GESBWOQH" hidden="1">#REF!</definedName>
    <definedName name="BExUBL83ED0P076RN9RJ8P1MZ299" hidden="1">#REF!</definedName>
    <definedName name="BExUBS9LHCDLBL7S3ZNT91B3T5I9" hidden="1">#REF!</definedName>
    <definedName name="BExUBZB72GX583YHAMJJC3QGV1EZ" hidden="1">#REF!</definedName>
    <definedName name="BExUC4EMUM9S63KSY0LLQUAGWJ1A" hidden="1">#REF!</definedName>
    <definedName name="BExUC623BDYEODBN0N4DO6PJQ7NU" hidden="1">#REF!</definedName>
    <definedName name="BExUC8WH8TCKBB5313JGYYQ1WFLT" hidden="1">#REF!</definedName>
    <definedName name="BExUCFCDK6SPH86I6STXX8X3WMC4" hidden="1">#REF!</definedName>
    <definedName name="BExUCI1NZNPIHC2T0GUIENNZVCNG" hidden="1">#REF!</definedName>
    <definedName name="BExUCLC6AQ5KR6LXSAXV4QQ8ASVG" hidden="1">#REF!</definedName>
    <definedName name="BExUCPOPUZEN1BYI6PPSAUKQPXP4" hidden="1">#REF!</definedName>
    <definedName name="BExUCQL36TCLIPO8DEYYYFQLM20S" hidden="1">#REF!</definedName>
    <definedName name="BExUD4IOJ12X3PJG5WXNNGDRCKAP" hidden="1">#REF!</definedName>
    <definedName name="BExUD77TM7LZ8CRP774MLVLQMHJF" hidden="1">#REF!</definedName>
    <definedName name="BExUD9WX9BWK72UWVSLYZJLAY5VY" hidden="1">#REF!</definedName>
    <definedName name="BExUDBEUJH9IACZDBL1VAUWPG0QW" hidden="1">#REF!</definedName>
    <definedName name="BExUDEV0CYVO7Y5IQQBEJ6FUY9S6" hidden="1">#REF!</definedName>
    <definedName name="BExUDWOXQGIZW0EAIIYLQUPXF8YV" hidden="1">#REF!</definedName>
    <definedName name="BExUDXAIC17W1FUU8Z10XUAVB7CS" hidden="1">#REF!</definedName>
    <definedName name="BExUE5OMY7OAJQ9WR8C8HG311ORP" hidden="1">#REF!</definedName>
    <definedName name="BExUEBZ76MLA94L1R8NG6162LJJC" hidden="1">#REF!</definedName>
    <definedName name="BExUEFKOQWXXGRNLAOJV2BJ66UB8" hidden="1">#REF!</definedName>
    <definedName name="BExUEJGX3OQQP5KFRJSRCZ70EI9V" hidden="1">#REF!</definedName>
    <definedName name="BExUEYR71COFS2X8PDNU21IPMQEU" hidden="1">#REF!</definedName>
    <definedName name="BExVPRLJ9I6RX45EDVFSQGCPJSOK" hidden="1">#REF!</definedName>
    <definedName name="BExVRQXGAYDXW65J1WQ66FUBU3MG" hidden="1">#REF!</definedName>
    <definedName name="BExVRT0Z04GVD2DWPCG83NW0VCB8" hidden="1">#REF!</definedName>
    <definedName name="BExVS6TC2D1M7WMNFJPY1Q5XO46F" hidden="1">#REF!</definedName>
    <definedName name="BExVSL787C8E4HFQZ2NVLT35I2XV" hidden="1">#REF!</definedName>
    <definedName name="BExVSP8QTS4AC4LXZ1NVOUOFOBPH" hidden="1">#REF!</definedName>
    <definedName name="BExVSTFTVV14SFGHQUOJL5SQ5TX9" hidden="1">#REF!</definedName>
    <definedName name="BExVT3MPE8LQ5JFN3HQIFKSQ80U4" hidden="1">#REF!</definedName>
    <definedName name="BExVT7TRK3NZHPME2TFBXOF1WBR9" hidden="1">#REF!</definedName>
    <definedName name="BExVT9H0R0T7WGQAAC0HABMG54YM" hidden="1">#REF!</definedName>
    <definedName name="BExVTCMDDEDGLUIMUU6BSFHEWTOP" hidden="1">#REF!</definedName>
    <definedName name="BExVTCMDQMLKRA2NQR72XU6Y54IK" hidden="1">#REF!</definedName>
    <definedName name="BExVTCRV8FQ5U9OYWWL44N6KFNHU" hidden="1">#REF!</definedName>
    <definedName name="BExVTNESHPVG0A0KZ7BRX26MS0PF" hidden="1">#REF!</definedName>
    <definedName name="BExVTTJVTNRSBHBTUZ78WG2JM5MK" hidden="1">#REF!</definedName>
    <definedName name="BExVTXLMYR87BC04D1ERALPUFVPG" hidden="1">#REF!</definedName>
    <definedName name="BExVUEJ63CBM9VJMNW3RSE919GDN" hidden="1">#REF!</definedName>
    <definedName name="BExVUKZ8B9WB4BOZ2U77BLN0FQMO" hidden="1">#REF!</definedName>
    <definedName name="BExVUL9V3H8ZF6Y72LQBBN639YAA" hidden="1">#REF!</definedName>
    <definedName name="BExVULFDJFCNRI6ITVSJ20MEQ4RF" hidden="1">#REF!</definedName>
    <definedName name="BExVV5T14N2HZIK7HQ4P2KG09U0J" hidden="1">#REF!</definedName>
    <definedName name="BExVV7R410VYLADLX9LNG63ID6H1" hidden="1">#REF!</definedName>
    <definedName name="BExVV7WJSYFYP74SNAXSODTGHMLZ" hidden="1">#REF!</definedName>
    <definedName name="BExVVCEED4JEKF59OV0G3T4XFMFO" hidden="1">#REF!</definedName>
    <definedName name="BExVVNMYEAFCCP9QT0J8H252JWD9" hidden="1">#REF!</definedName>
    <definedName name="BExVVPFO2J7FMSRPD36909HN4BZJ" hidden="1">#REF!</definedName>
    <definedName name="BExVVQ19AQ3VCARJOC38SF7OYE9Y" hidden="1">#REF!</definedName>
    <definedName name="BExVVQ19TAECID45CS4HXT1RD3AQ" hidden="1">#REF!</definedName>
    <definedName name="BExVW0Z6US3NTJHJDYWIZB98DPUY" hidden="1">#REF!</definedName>
    <definedName name="BExVW1Q2P0JOW0VUQZZGZKEGMFKS" hidden="1">#REF!</definedName>
    <definedName name="BExVW3YV5XGIVJ97UUPDJGJ2P15B" hidden="1">#REF!</definedName>
    <definedName name="BExVW5X571GEYR5SCU1Z2DHKWM79" hidden="1">#REF!</definedName>
    <definedName name="BExVW6YTKA098AF57M4PHNQ54XMH" hidden="1">#REF!</definedName>
    <definedName name="BExVWINKCH0V0NUWH363SMXAZE62" hidden="1">#REF!</definedName>
    <definedName name="BExVWTG1XJY59HT2TMMJM4S3G1YT" hidden="1">#REF!</definedName>
    <definedName name="BExVWYU8EK669NP172GEIGCTVPPA" hidden="1">#REF!</definedName>
    <definedName name="BExVX3MVJ0GHWPP1EL59ZQNKMX0B" hidden="1">#REF!</definedName>
    <definedName name="BExVX3XN2DRJKL8EDBIG58RYQ36R" hidden="1">#REF!</definedName>
    <definedName name="BExVXDZ63PUART77BBR5SI63TPC6" hidden="1">#REF!</definedName>
    <definedName name="BExVXHKI6LFYMGWISMPACMO247HL" hidden="1">#REF!</definedName>
    <definedName name="BExVXL0O69U12CDKBFJOPW4R1P2N" hidden="1">#REF!</definedName>
    <definedName name="BExVXLX2BZ5EF2X6R41BTKRJR1NM" hidden="1">#REF!</definedName>
    <definedName name="BExVXTK9AEYZ4I2G1G36EB5LBSYN" hidden="1">#REF!</definedName>
    <definedName name="BExVY11V7U1SAY4QKYE0PBSPD7LW" hidden="1">#REF!</definedName>
    <definedName name="BExVY1SV37DL5YU59HS4IG3VBCP4" hidden="1">#REF!</definedName>
    <definedName name="BExVY3WFGJKSQA08UF9NCMST928Y" hidden="1">#REF!</definedName>
    <definedName name="BExVY954UOEVQEIC5OFO4NEWVKAQ" hidden="1">#REF!</definedName>
    <definedName name="BExVYDC7HTM8F61S3XN21YNDDND2" hidden="1">#REF!</definedName>
    <definedName name="BExVYFFR4A093PVY6PMSQTBJDM7M" hidden="1">#REF!</definedName>
    <definedName name="BExVYFL875EZ1Y283MJDADGHT55S" hidden="1">#REF!</definedName>
    <definedName name="BExVYHDYIV5397LC02V4FEP8VD6W" hidden="1">#REF!</definedName>
    <definedName name="BExVYJXKYUCSEU1BZ19KSB39VXMD" hidden="1">#REF!</definedName>
    <definedName name="BExVYOVIZDA18YIQ0A30Q052PCAK" hidden="1">#REF!</definedName>
    <definedName name="BExVYQIXPEM6J4JVP78BRHIC05PV" hidden="1">#REF!</definedName>
    <definedName name="BExVYR9UQJ26G3DMTP1TIAG98DRS" hidden="1">#REF!</definedName>
    <definedName name="BExVYVGWN7SONLVDH9WJ2F1JS264" hidden="1">#REF!</definedName>
    <definedName name="BExVZ9EO732IK6MNMG17Y1EFTJQC" hidden="1">#REF!</definedName>
    <definedName name="BExVZB1Y5J4UL2LKK0363EU7GIJ1" hidden="1">#REF!</definedName>
    <definedName name="BExVZJQVO5LQ0BJH5JEN5NOBIAF6" hidden="1">#REF!</definedName>
    <definedName name="BExVZNXWS91RD7NXV5NE2R3C8WW7" hidden="1">#REF!</definedName>
    <definedName name="BExW0386REQRCQCVT9BCX80UPTRY" hidden="1">#REF!</definedName>
    <definedName name="BExW05XB61VWY09SYF60QOK8TPYX" hidden="1">#REF!</definedName>
    <definedName name="BExW06IWPRMJLGPZWY6KNMR28VMQ" hidden="1">#REF!</definedName>
    <definedName name="BExW08MEDLGNM5Z5KYW1HQXCBUR6" hidden="1">#REF!</definedName>
    <definedName name="BExW0CIO5SH0TQLZQ1VMKX3JZ7NW" hidden="1">#REF!</definedName>
    <definedName name="BExW0FYP4WXY71CYUG40SUBG9UWU" hidden="1">#REF!</definedName>
    <definedName name="BExW0RI61B4VV0ARXTFVBAWRA1C5" hidden="1">#REF!</definedName>
    <definedName name="BExW0VZZ6WSKCTPUWLYP7VEYJM10" hidden="1">#REF!</definedName>
    <definedName name="BExW0ZFYUNZUIMD4ETNZWCS9T0CT" hidden="1">#REF!</definedName>
    <definedName name="BExW1BVUYQTKMOR56MW7RVRX4L1L" hidden="1">#REF!</definedName>
    <definedName name="BExW1F1220628FOMTW5UAATHRJHK" hidden="1">#REF!</definedName>
    <definedName name="BExW1K4I0JZH96X4HFQY6YAMIG60" hidden="1">#REF!</definedName>
    <definedName name="BExW1TKA0Z9OP2DTG50GZR5EG8C7" hidden="1">#REF!</definedName>
    <definedName name="BExW1U0JLKQ094DW5MMOI8UHO09V" hidden="1">#REF!</definedName>
    <definedName name="BExW1WUZ349YPJVAKCEJO07L4NFW" hidden="1">#REF!</definedName>
    <definedName name="BExW21T2WD1YDR47I9BWVRGJZMKW" hidden="1">#REF!</definedName>
    <definedName name="BExW24NI0GQA13RVEGFK7ISS512B" hidden="1">#REF!</definedName>
    <definedName name="BExW283NP9D366XFPXLGSCI5UB0L" hidden="1">#REF!</definedName>
    <definedName name="BExW2F54PEPPIGMV5I4XLXMKJOTG" hidden="1">#REF!</definedName>
    <definedName name="BExW2H3C8WJSBW5FGTFKVDVJC4CL" hidden="1">#REF!</definedName>
    <definedName name="BExW2MSCKPGF5K3I7TL4KF5ISUOL" hidden="1">#REF!</definedName>
    <definedName name="BExW2SMO90FU9W8DVVES6Q4E6BZR" hidden="1">#REF!</definedName>
    <definedName name="BExW2V0ZEMESP2BVDJGZFBJOIOIQ" hidden="1">#REF!</definedName>
    <definedName name="BExW36V9N91OHCUMGWJQL3I5P4JK" hidden="1">#REF!</definedName>
    <definedName name="BExW3EIBA1J9Q9NA9VCGZGRS8WV7" hidden="1">#REF!</definedName>
    <definedName name="BExW3FEO8FI8N6AGQKYEG4SQVJWB" hidden="1">#REF!</definedName>
    <definedName name="BExW3GB28STOMJUSZEIA7YKYNS4Y" hidden="1">#REF!</definedName>
    <definedName name="BExW3T1K638HT5E0Y8MMK108P5JT" hidden="1">#REF!</definedName>
    <definedName name="BExW4217ZHL9VO39POSTJOD090WU" hidden="1">#REF!</definedName>
    <definedName name="BExW4GPW71EBF8XPS2QGVQHBCDX3" hidden="1">#REF!</definedName>
    <definedName name="BExW4JKC5837JBPCOJV337ZVYYY3" hidden="1">#REF!</definedName>
    <definedName name="BExW4MPQ2JLA196HW39IPT3Q6JVK" hidden="1">#REF!</definedName>
    <definedName name="BExW4MV5UH4OKNB95Q2AO7LFASBP" hidden="1">#REF!</definedName>
    <definedName name="BExW4QR9FV9MP5K610THBSM51RYO" hidden="1">#REF!</definedName>
    <definedName name="BExW4T5M43NPIJS54VL6SZAENBOE" hidden="1">#REF!</definedName>
    <definedName name="BExW4Z029R9E19ZENN3WEA3VDAD1" hidden="1">#REF!</definedName>
    <definedName name="BExW51EDOYXJBXR5AFJCYTA7JI06" hidden="1">#REF!</definedName>
    <definedName name="BExW5AZNT6IAZGNF2C879ODHY1B8" hidden="1">#REF!</definedName>
    <definedName name="BExW5VTHC5GDYD5M9B4Q0FUY7OBA" hidden="1">#REF!</definedName>
    <definedName name="BExW5W48S3UI5UJMSXULAD20EMCG" hidden="1">#REF!</definedName>
    <definedName name="BExW5WPU27WD4NWZOT0ZEJIDLX5J" hidden="1">#REF!</definedName>
    <definedName name="BExW5YYNT0AJF2AFS43IFCHR7WQQ" hidden="1">#REF!</definedName>
    <definedName name="BExW660AV1TUV2XNUPD65RZR3QOO" hidden="1">#REF!</definedName>
    <definedName name="BExW66LVVZK656PQY1257QMHP2AY" hidden="1">#REF!</definedName>
    <definedName name="BExW6EJPHAP1TWT380AZLXNHR22P" hidden="1">#REF!</definedName>
    <definedName name="BExW6G1PJ38H10DVLL8WPQ736OEB" hidden="1">#REF!</definedName>
    <definedName name="BExW6TU0OMFLMCB6EWBOQSGHUMX5" hidden="1">#REF!</definedName>
    <definedName name="BExW6VBYODJKTS0FMZ47EQS9FUF2" hidden="1">#REF!</definedName>
    <definedName name="BExW6WZDUEZS3JDTHC8X310LL1OU" hidden="1">#REF!</definedName>
    <definedName name="BExW76F60TD8OIAVEJQE3MX4PLDY" hidden="1">#REF!</definedName>
    <definedName name="BExW782GMQD1F9JJSPQU5QT2TWON" hidden="1">#REF!</definedName>
    <definedName name="BExW794A74Z5F2K8LVQLD6VSKXUE" hidden="1">#REF!</definedName>
    <definedName name="BExW7DBCHP0SWYSW2RKLS8IBPCVS" hidden="1">#REF!</definedName>
    <definedName name="BExW7S00X50K2O0H0GL7P3JROGG6" hidden="1">#REF!</definedName>
    <definedName name="BExW81FSTXQA1A81CD1MVDX6257O" hidden="1">#REF!</definedName>
    <definedName name="BExW82C756R4HC5DTN5Z29F0D3QO" hidden="1">#REF!</definedName>
    <definedName name="BExW87VVJSJLAJQQHUHH974N4MAO" hidden="1">#REF!</definedName>
    <definedName name="BExW8COJI4803WMVPHGL8240OBIU" hidden="1">#REF!</definedName>
    <definedName name="BExW8K0SSIPSKBVP06IJ71600HJZ" hidden="1">#REF!</definedName>
    <definedName name="BExW8NM8DJJESE7GF7VGTO2XO6P1" hidden="1">#REF!</definedName>
    <definedName name="BExW8P9O4HQC1Y372I0HCCBVKNTO" hidden="1">#REF!</definedName>
    <definedName name="BExW8T0GVY3ZYO4ACSBLHS8SH895" hidden="1">#REF!</definedName>
    <definedName name="BExW8YEP73JMMU9HZ08PM4WHJQZ4" hidden="1">#REF!</definedName>
    <definedName name="BExW937AT53OZQRHNWQZ5BVH24IE" hidden="1">#REF!</definedName>
    <definedName name="BExW95LN5N0LYFFVP7GJEGDVDLF0" hidden="1">#REF!</definedName>
    <definedName name="BExW967733Q8RAJOHR2GJ3HO8JIW" hidden="1">#REF!</definedName>
    <definedName name="BExW9OHD0PA2FFDEECR0C4SFBRVS" hidden="1">#REF!</definedName>
    <definedName name="BExW9POK1KIOI0ALS5MZIKTDIYMA" hidden="1">#REF!</definedName>
    <definedName name="BExW9TVLB7OIHTG98I7I4EXBL61S" hidden="1">#REF!</definedName>
    <definedName name="BExXL0I7INHGEJWJ97OQTEJKJUBR" hidden="1">#REF!</definedName>
    <definedName name="BExXLDE6PN4ESWT3LXJNQCY94NE4" hidden="1">#REF!</definedName>
    <definedName name="BExXLQVPK2H3IF0NDDA5CT612EUK" hidden="1">#REF!</definedName>
    <definedName name="BExXLR6IO70TYTACKQH9M5PGV24J" hidden="1">#REF!</definedName>
    <definedName name="BExXM065WOLYRYHGHOJE0OOFXA4M" hidden="1">#REF!</definedName>
    <definedName name="BExXM3GUNXVDM82KUR17NNUMQCNI" hidden="1">#REF!</definedName>
    <definedName name="BExXMA28M8SH7MKIGETSDA72WUIZ" hidden="1">#REF!</definedName>
    <definedName name="BExXMOLHIAHDLFSA31PUB36SC3I9" hidden="1">#REF!</definedName>
    <definedName name="BExXMT8T5Z3M2JBQN65X2LKH0YQI" hidden="1">#REF!</definedName>
    <definedName name="BExXN1XNO7H60M9X1E7EVWFJDM5N" hidden="1">#REF!</definedName>
    <definedName name="BExXN22ZOTIW49GPLWFYKVM90FNZ" hidden="1">#REF!</definedName>
    <definedName name="BExXN4C031W9DK73MJHKL8YT1QA8" hidden="1">#REF!</definedName>
    <definedName name="BExXN6QAP8UJQVN4R4BQKPP4QK35" hidden="1">#REF!</definedName>
    <definedName name="BExXNBOA39T2X6Y5Y5GZ5DDNA1AX" hidden="1">#REF!</definedName>
    <definedName name="BExXNCVFNFROM6X4XZABZ1M55JVL" hidden="1">#REF!</definedName>
    <definedName name="BExXND6872VJ3M2PGT056WQMWBHD" hidden="1">#REF!</definedName>
    <definedName name="BExXNPM24UN2PGVL9D1TUBFRIKR4" hidden="1">#REF!</definedName>
    <definedName name="BExXNWYB165VO9MHARCL5WLCHWS0" hidden="1">#REF!</definedName>
    <definedName name="BExXNYLR0NNRQQBQ09OAWL5SFA2P" hidden="1">#REF!</definedName>
    <definedName name="BExXO278QHQN8JDK5425EJ615ECC" hidden="1">#REF!</definedName>
    <definedName name="BExXO574BHMI9HN803IPJ8B00ZQ1" hidden="1">#REF!</definedName>
    <definedName name="BExXO81JZ0ARONLA93VY8VLBDM3Z" hidden="1">#REF!</definedName>
    <definedName name="BExXOBHOP0WGFHI2Y9AO4L440UVQ" hidden="1">#REF!</definedName>
    <definedName name="BExXOHSAD2NSHOLLMZ2JWA4I3I1R" hidden="1">#REF!</definedName>
    <definedName name="BExXOIDP4V2QCBHG5KQQO9VT0HDH" hidden="1">#REF!</definedName>
    <definedName name="BExXOMQ7TBU2AJ03HNGNVCK9S4VM" hidden="1">#REF!</definedName>
    <definedName name="BExXP49C9Y3U7LWFBFCQSE4WPWHA" hidden="1">#REF!</definedName>
    <definedName name="BExXP80B5FGA00JCM7UXKPI3PB7Y" hidden="1">#REF!</definedName>
    <definedName name="BExXP85M4WXYVN1UVHUTOEKEG5XS" hidden="1">#REF!</definedName>
    <definedName name="BExXPELOTHOAG0OWILLAH94OZV5J" hidden="1">#REF!</definedName>
    <definedName name="BExXPEWH9AJE234H90KL5ICZZ0IS" hidden="1">#REF!</definedName>
    <definedName name="BExXPS31W1VD2NMIE4E37LHVDF0L" hidden="1">#REF!</definedName>
    <definedName name="BExXPZKYEMVF5JOC14HYOOYQK6JK" hidden="1">#REF!</definedName>
    <definedName name="BExXQ12Q21G0KAAP7BK68KNBBDMH" hidden="1">#REF!</definedName>
    <definedName name="BExXQ72J3O85VF3MRWYM7RCY6B7A" hidden="1">#REF!</definedName>
    <definedName name="BExXQ89PA10X79WBWOEP1AJX1OQM" hidden="1">#REF!</definedName>
    <definedName name="BExXQCGQGGYSI0LTRVR73MUO50AW" hidden="1">#REF!</definedName>
    <definedName name="BExXQD2B3434GXJT0U2OVW30R5K6" hidden="1">#REF!</definedName>
    <definedName name="BExXQEEXFHDQ8DSRAJSB5ET6J004" hidden="1">#REF!</definedName>
    <definedName name="BExXQH41O5HZAH8BO6HCFY8YC3TU" hidden="1">#REF!</definedName>
    <definedName name="BExXQIRBLQSLAJTFL7224FCFUTKH" hidden="1">#REF!</definedName>
    <definedName name="BExXQJIEF5R3QQ6D8HO3NGPU0IQC" hidden="1">#REF!</definedName>
    <definedName name="BExXQU00K9ER4I1WM7T9J0W1E7ZC" hidden="1">#REF!</definedName>
    <definedName name="BExXQU00KOR7XLM8B13DGJ1MIQDY" hidden="1">#REF!</definedName>
    <definedName name="BExXQXG18PS8HGBOS03OSTQ0KEYC" hidden="1">#REF!</definedName>
    <definedName name="BExXQXQT4OAFQT5B0YB3USDJOJOB" hidden="1">#REF!</definedName>
    <definedName name="BExXR3FSEXAHSXEQNJORWFCPX86N" hidden="1">#REF!</definedName>
    <definedName name="BExXR3W3FKYQBLR299HO9RZ70C43" hidden="1">#REF!</definedName>
    <definedName name="BExXR46U23CRRBV6IZT982MAEQKI" hidden="1">#REF!</definedName>
    <definedName name="BExXR8OKAVX7O70V5IYG2PRKXSTI" hidden="1">#REF!</definedName>
    <definedName name="BExXRA6N6XCLQM6XDV724ZIH6G93" hidden="1">#REF!</definedName>
    <definedName name="BExXRABZ1CNKCG6K1MR6OUFHF7J9" hidden="1">#REF!</definedName>
    <definedName name="BExXRBOFETC0OTJ6WY3VPMFH03VB" hidden="1">#REF!</definedName>
    <definedName name="BExXRD13K1S9Y3JGR7CXSONT7RJZ" hidden="1">#REF!</definedName>
    <definedName name="BExXRIFB4QQ87QIGA9AG0NXP577K" hidden="1">#REF!</definedName>
    <definedName name="BExXRIQ2JF2CVTRDQX2D9SPH7FTN" hidden="1">#REF!</definedName>
    <definedName name="BExXRL4ETKGR5B08IWLV5UKWS07Z" hidden="1">#REF!</definedName>
    <definedName name="BExXRO4A6VUH1F4XV8N1BRJ4896W" hidden="1">#REF!</definedName>
    <definedName name="BExXRO9N1SNJZGKD90P4K7FU1J0P" hidden="1">#REF!</definedName>
    <definedName name="BExXRR9I9RZJSO66K1CB8R2H3ACH" hidden="1">#REF!</definedName>
    <definedName name="BExXRV5QP3Z0KAQ1EQT9JYT2FV0L" hidden="1">#REF!</definedName>
    <definedName name="BExXRZ20LZZCW8LVGDK0XETOTSAI" hidden="1">#REF!</definedName>
    <definedName name="BExXRZNM651EJ5HJPGKGTVYLAZQ1" hidden="1">#REF!</definedName>
    <definedName name="BExXS63O4OMWMNXXAODZQFSDG33N" hidden="1">#REF!</definedName>
    <definedName name="BExXS8HZ90IK9RD5CZ6M2XT64C3R" hidden="1">#REF!</definedName>
    <definedName name="BExXSBSP1TOY051HSPEPM0AEIO2M" hidden="1">#REF!</definedName>
    <definedName name="BExXSC8RFK5D68FJD2HI4K66SA6I" hidden="1">#REF!</definedName>
    <definedName name="BExXSGW487JM8X45CILCD3ELADND" hidden="1">#REF!</definedName>
    <definedName name="BExXSJA8FX6FL775LX7EDM4LQ4ZF" hidden="1">#REF!</definedName>
    <definedName name="BExXSNHC88W4UMXEOIOOATJAIKZO" hidden="1">#REF!</definedName>
    <definedName name="BExXSTBS08WIA9TLALV3UQ2Z3MRG" hidden="1">#REF!</definedName>
    <definedName name="BExXSVQ2WOJJ73YEO8Q2FK60V4G8" hidden="1">#REF!</definedName>
    <definedName name="BExXTHLRNL82GN7KZY3TOLO508N7" hidden="1">#REF!</definedName>
    <definedName name="BExXTL72MKEQSQH9L2OTFLU8DM2B" hidden="1">#REF!</definedName>
    <definedName name="BExXTM3M4RTCRSX7VGAXGQNPP668" hidden="1">#REF!</definedName>
    <definedName name="BExXTOCF78J7WY6FOVBRY1N2RBBR" hidden="1">#REF!</definedName>
    <definedName name="BExXTP3GYO6Z9RTKKT10XA0UTV3T" hidden="1">#REF!</definedName>
    <definedName name="BExXTRXWS5WKEYMU65AGIWPW8XMY" hidden="1">#REF!</definedName>
    <definedName name="BExXTYU24I49X78RIN9EOO9PMHSV" hidden="1">#REF!</definedName>
    <definedName name="BExXTZKZ4CG92ZQLIRKEXXH9BFIR" hidden="1">#REF!</definedName>
    <definedName name="BExXU4J2BM2964GD5UZHM752Q4NS" hidden="1">#REF!</definedName>
    <definedName name="BExXU6XDTT7RM93KILIDEYPA9XKF" hidden="1">#REF!</definedName>
    <definedName name="BExXU8VLZA7WLPZ3RAQZGNERUD26" hidden="1">#REF!</definedName>
    <definedName name="BExXUB9RSLSCNN5ETLXY72DAPZZM" hidden="1">#REF!</definedName>
    <definedName name="BExXUFRM82XQIN2T8KGLDQL1IBQW" hidden="1">#REF!</definedName>
    <definedName name="BExXUQEQBF6FI240ZGIF9YXZSRAU" hidden="1">#REF!</definedName>
    <definedName name="BExXUVSXSP8ESN178IHNRRMIMOMT" hidden="1">#REF!</definedName>
    <definedName name="BExXUYND6EJO7CJ5KRICV4O1JNWK" hidden="1">#REF!</definedName>
    <definedName name="BExXV1HYM7PSRL7FDSBCIW13Z2U3" hidden="1">#REF!</definedName>
    <definedName name="BExXV6FWG4H3S2QEUJZYIXILNGJ7" hidden="1">#REF!</definedName>
    <definedName name="BExXVCVYROMZMHARVU6MD514BMTF" hidden="1">#REF!</definedName>
    <definedName name="BExXVGS1T0RO7HBN75IPQXATHZ23" hidden="1">#REF!</definedName>
    <definedName name="BExXVK87BMMO6LHKV0CFDNIQVIBS" hidden="1">#REF!</definedName>
    <definedName name="BExXVKZ9WXPGL6IVY6T61IDD771I" hidden="1">#REF!</definedName>
    <definedName name="BExXVUPU1FDA3CCHMAFE3SPCNSO2" hidden="1">#REF!</definedName>
    <definedName name="BExXW0K72T1Y8K1I4VZT87UY9S2G" hidden="1">#REF!</definedName>
    <definedName name="BExXW27MMXHXUXX78SDTBE1JYTHT" hidden="1">#REF!</definedName>
    <definedName name="BExXW2YIM2MYBSHRIX0RP9D4PRMN" hidden="1">#REF!</definedName>
    <definedName name="BExXWBNE4KTFSXKVSRF6WX039WPB" hidden="1">#REF!</definedName>
    <definedName name="BExXWFP5AYE7EHYTJWBZSQ8PQ0YX" hidden="1">#REF!</definedName>
    <definedName name="BExXWSAAQ4VSVQZI0D2A8NTQ53VH" hidden="1">#REF!</definedName>
    <definedName name="BExXWVFIBQT8OY1O41FRFPFGXQHK" hidden="1">#REF!</definedName>
    <definedName name="BExXWWXHBZHA9J3N8K47F84X0M0L" hidden="1">#REF!</definedName>
    <definedName name="BExXX7V6XV8D71NMUTIG4TUF6DF3" hidden="1">#REF!</definedName>
    <definedName name="BExXX9D3XK7CEZ9SI9UOA6F79ZPL" hidden="1">#REF!</definedName>
    <definedName name="BExXXBBCLDS7K2HB4LLGA6TTTXO3" hidden="1">#REF!</definedName>
    <definedName name="BExXXBGNQF0HXLZNUFVN9AGYLRGU" hidden="1">#REF!</definedName>
    <definedName name="BExXXBM521DL8R4ZX7NZ3DBCUOR5" hidden="1">#REF!</definedName>
    <definedName name="BExXXC7OZI33XZ03NRMEP7VRLQK4" hidden="1">#REF!</definedName>
    <definedName name="BExXXH5N3NKBQ7BCJPJTBF8CYM2Q" hidden="1">#REF!</definedName>
    <definedName name="BExXXKWLM4D541BH6O8GOJMHFHMW" hidden="1">#REF!</definedName>
    <definedName name="BExXXPPA1Q87XPI97X0OXCPBPDON" hidden="1">#REF!</definedName>
    <definedName name="BExXXVUDA98IZTQ6MANKU4MTTDVR" hidden="1">#REF!</definedName>
    <definedName name="BExXXZQNZY6IZI45DJXJK0MQZWA7" hidden="1">#REF!</definedName>
    <definedName name="BExXY5QFG6QP94SFT3935OBM8Y4K" hidden="1">#REF!</definedName>
    <definedName name="BExXY7TYEBFXRYUYIFHTN65RJ8EW" hidden="1">#REF!</definedName>
    <definedName name="BExXYD85DGL2MUZ4DB0JR3L1UVLF" hidden="1">#REF!</definedName>
    <definedName name="BExXYLBHANUXC5FCTDDTGOVD3GQS" hidden="1">#REF!</definedName>
    <definedName name="BExXYMNYAYH3WA2ZCFAYKZID9ZCI" hidden="1">#REF!</definedName>
    <definedName name="BExXYWEQL36MHLNSDGU1FOTX7M20" hidden="1">#REF!</definedName>
    <definedName name="BExXYWK1Q4ED490YK6LD13PRAMS4" hidden="1">#REF!</definedName>
    <definedName name="BExXYYT12SVN2VDMLVNV4P3ISD8T" hidden="1">#REF!</definedName>
    <definedName name="BExXZEDWUYH25UZMW2QU2RXFILJE" hidden="1">#REF!</definedName>
    <definedName name="BExXZFVV4YB42AZ3H1I40YG3JAPU" hidden="1">#REF!</definedName>
    <definedName name="BExXZH30Y2VXGXW705XP20HU2G86" hidden="1">#REF!</definedName>
    <definedName name="BExXZHJ9T2JELF12CHHGD54J1B0C" hidden="1">#REF!</definedName>
    <definedName name="BExXZNJ2X1TK2LRK5ZY3MX49H5T7" hidden="1">#REF!</definedName>
    <definedName name="BExXZOVPCEP495TQSON6PSRQ8XCY" hidden="1">#REF!</definedName>
    <definedName name="BExXZXKH7NBARQQAZM69Z57IH1MM" hidden="1">#REF!</definedName>
    <definedName name="BExY07WSDH5QEVM7BJXJK2ZRAI1O" hidden="1">#REF!</definedName>
    <definedName name="BExY0C3UBVC4M59JIRXVQ8OWAJC1" hidden="1">#REF!</definedName>
    <definedName name="BExY0G03T6MD304WV4PCS8A8UZOU" hidden="1">#REF!</definedName>
    <definedName name="BExY0JAM6LIEX03Y3CDOQG13XO98" hidden="1">#REF!</definedName>
    <definedName name="BExY0MLAPBIUHZHF3MNQUBZEOPGA" hidden="1">#REF!</definedName>
    <definedName name="BExY0OE8GFHMLLTEAFIOQTOPEVPB" hidden="1">#REF!</definedName>
    <definedName name="BExY0OJHW85S0VKBA8T4HTYPYBOS" hidden="1">#REF!</definedName>
    <definedName name="BExY0T1E034D7XAXNC6F7540LLIE" hidden="1">#REF!</definedName>
    <definedName name="BExY0XTZLHN49J2JH94BYTKBJLT3" hidden="1">#REF!</definedName>
    <definedName name="BExY11FH9TXHERUYGG8FE50U7H7J" hidden="1">#REF!</definedName>
    <definedName name="BExY14VIIZDQ07OMY7WD69P6ZBUX" hidden="1">#REF!</definedName>
    <definedName name="BExY16O8FRFU2AKAB73SDMHTLF36" hidden="1">#REF!</definedName>
    <definedName name="BExY180UKNW5NIAWD6ZUYTFEH8QS" hidden="1">#REF!</definedName>
    <definedName name="BExY1DPTV4LSY9MEOUGXF8X052NA" hidden="1">#REF!</definedName>
    <definedName name="BExY1GK9ELBEKDD7O6HR6DUO8YGO" hidden="1">#REF!</definedName>
    <definedName name="BExY1JK5FLBIKGF4D7K1BMSTT2W7" hidden="1">#REF!</definedName>
    <definedName name="BExY1JUYIFR0O90W747XIO278VF6" hidden="1">#REF!</definedName>
    <definedName name="BExY1NWOXXFV9GGZ3PX444LZ8TVX" hidden="1">#REF!</definedName>
    <definedName name="BExY1R7F5GLGAYZT2TMJYZVT5X8X" hidden="1">#REF!</definedName>
    <definedName name="BExY1TR13AYI0HGDYRVNRSR1VPOV" hidden="1">#REF!</definedName>
    <definedName name="BExY1UCL0RND63LLSM9X5SFRG117" hidden="1">#REF!</definedName>
    <definedName name="BExY1WAT3937L08HLHIRQHMP2A3H" hidden="1">#REF!</definedName>
    <definedName name="BExY1YEBOSLMID7LURP8QB46AI91" hidden="1">#REF!</definedName>
    <definedName name="BExY29MW53U9H65R6IEGDFI64XHB" hidden="1">#REF!</definedName>
    <definedName name="BExY2FS4LFX9OHOTQT7SJ2PXAC25" hidden="1">#REF!</definedName>
    <definedName name="BExY2GDPCZPVU0IQ6IJIB1YQQRQ6" hidden="1">#REF!</definedName>
    <definedName name="BExY2GTSZ3VA9TXLY7KW1LIAKJ61" hidden="1">#REF!</definedName>
    <definedName name="BExY2H4LV4INLFET24XNE1FUGSXP" hidden="1">#REF!</definedName>
    <definedName name="BExY2IXBR1SGYZH08T7QHKEFS8HA" hidden="1">#REF!</definedName>
    <definedName name="BExY2P7Y7WK5R8PQWMWRW9V4TL58" hidden="1">#REF!</definedName>
    <definedName name="BExY2Q4B5FUDA5VU4VRUHX327QN0" hidden="1">#REF!</definedName>
    <definedName name="BExY2UWXID9H1ZZT216IJ2W3T4R5" hidden="1">#REF!</definedName>
    <definedName name="BExY3BEDJM4RQA202MJY8RJM0FGU" hidden="1">#REF!</definedName>
    <definedName name="BExY3HOSK7YI364K15OX70AVR6F1" hidden="1">#REF!</definedName>
    <definedName name="BExY3T89AUR83SOAZZ3OMDEJDQ39" hidden="1">#REF!</definedName>
    <definedName name="BExY40KOAK8UPA3XIKC6WE4OLQAL" hidden="1">#REF!</definedName>
    <definedName name="BExY4MG771JQ84EMIVB6HQGGHZY7" hidden="1">#REF!</definedName>
    <definedName name="BExY4PWCSFB8P3J3TBQB2MD67263" hidden="1">#REF!</definedName>
    <definedName name="BExY4RZVZXZ35OZVEXTSWVVGE8XF" hidden="1">#REF!</definedName>
    <definedName name="BExY4RZW3KK11JLYBA4DWZ92M6LQ" hidden="1">#REF!</definedName>
    <definedName name="BExY4XOVTTNVZ577RLIEC7NZQFIX" hidden="1">#REF!</definedName>
    <definedName name="BExY50JAF5CG01GTHAUS7I4ZLUDC" hidden="1">#REF!</definedName>
    <definedName name="BExY53J6XUX9MQ87V5K1PHGLA5OZ" hidden="1">#REF!</definedName>
    <definedName name="BExY53J7EXFEOFTRNAHLK7IH3ACB" hidden="1">#REF!</definedName>
    <definedName name="BExY5515SJTJS3VM80M3YYR0WF37" hidden="1">#REF!</definedName>
    <definedName name="BExY5515WE39FQ3EG5QHG67V9C0O" hidden="1">#REF!</definedName>
    <definedName name="BExY5986WNAD8NFCPXC9TVLBU4FG" hidden="1">#REF!</definedName>
    <definedName name="BExY5DF9MS25IFNWGJ1YAS5MDN8R" hidden="1">#REF!</definedName>
    <definedName name="BExY5ERVGL3UM2MGT8LJ0XPKTZEK" hidden="1">#REF!</definedName>
    <definedName name="BExY5EX6NJFK8W754ZVZDN5DS04K" hidden="1">#REF!</definedName>
    <definedName name="BExY5S3XD1NJT109CV54IFOHVLQ6" hidden="1">#REF!</definedName>
    <definedName name="BExY5TB2VAI3GHKCPXMCVIOM8B8W" hidden="1">#REF!</definedName>
    <definedName name="BExY6KVS1MMZ2R34PGEFR2BMTU9W" hidden="1">#REF!</definedName>
    <definedName name="BExY6Q9YY7LW745GP7CYOGGSPHGE" hidden="1">#REF!</definedName>
    <definedName name="BExZIA3C8LKJTEH3MKQ57KJH5TA2" hidden="1">#REF!</definedName>
    <definedName name="BExZIIHH3QNQE3GFMHEE4UMHY6WQ" hidden="1">#REF!</definedName>
    <definedName name="BExZIRH59XWU9D7KAUQ3N5FQ6ZQU" hidden="1">#REF!</definedName>
    <definedName name="BExZIYO22G5UXOB42GDLYGVRJ6U7" hidden="1">#REF!</definedName>
    <definedName name="BExZJ7I9T8XU4MZRKJ1VVU76V2LZ" hidden="1">#REF!</definedName>
    <definedName name="BExZJCWI93DAGB0LYD3D3RXA5T1X" hidden="1">#REF!</definedName>
    <definedName name="BExZJG77BNPTTXPHBDO6JVBP267V" hidden="1">#REF!</definedName>
    <definedName name="BExZJMY170JCUU1RWASNZ1HJPRTA" hidden="1">#REF!</definedName>
    <definedName name="BExZJOQR77H0P4SUKVYACDCFBBXO" hidden="1">#REF!</definedName>
    <definedName name="BExZJS6RG34ODDY9HMZ0O34MEMSB" hidden="1">#REF!</definedName>
    <definedName name="BExZJTOQ0YP3Z6MU1Z3EQPWCQJAV" hidden="1">#REF!</definedName>
    <definedName name="BExZJXA66GVI2J3KFTXHYHM2MLFQ" hidden="1">#REF!</definedName>
    <definedName name="BExZK0FLA198EJ94QHWX96XGLB95" hidden="1">#REF!</definedName>
    <definedName name="BExZK28BCCZCJGD4172FUNAGUC1I" hidden="1">#REF!</definedName>
    <definedName name="BExZK34NR4BAD7HJAP7SQ926UQP3" hidden="1">#REF!</definedName>
    <definedName name="BExZK3FGPHH5H771U7D5XY7XBS6E" hidden="1">#REF!</definedName>
    <definedName name="BExZKG5XNKFLT5VIJGTGN1KRY9M1" hidden="1">#REF!</definedName>
    <definedName name="BExZKHYORG3O8C772XPFHM1N8T80" hidden="1">#REF!</definedName>
    <definedName name="BExZKJRF2IRR57DG9CLC7MSHWNNN" hidden="1">#REF!</definedName>
    <definedName name="BExZKV5GYXO0X760SBD9TWTIQHGI" hidden="1">#REF!</definedName>
    <definedName name="BExZKXUJFT2AT6IX3VNR84WD8J6O" hidden="1">#REF!</definedName>
    <definedName name="BExZL6E4YVXRUN7ZGF2BIGIXFR8K" hidden="1">#REF!</definedName>
    <definedName name="BExZLE6HTP4MI0C7JZBPGDRFSQHY" hidden="1">#REF!</definedName>
    <definedName name="BExZLGVLMKTPFXG42QYT0PO81G7F" hidden="1">#REF!</definedName>
    <definedName name="BExZLKMK7LRK14S09WLMH7MXSQXM" hidden="1">#REF!</definedName>
    <definedName name="BExZM7JVLG0W8EG5RBU915U3SKBY" hidden="1">#REF!</definedName>
    <definedName name="BExZM85FOVUFF110XMQ9O2ODSJUK" hidden="1">#REF!</definedName>
    <definedName name="BExZMF1MMTZ1TA14PZ8ASSU2CBSP" hidden="1">#REF!</definedName>
    <definedName name="BExZMKL5YQZD7F0FUCSVFGLPFK52" hidden="1">#REF!</definedName>
    <definedName name="BExZMOC3VNZALJM71X2T6FV91GTB" hidden="1">#REF!</definedName>
    <definedName name="BExZMRC0GXPSO9JOPK8FEZBDS80M" hidden="1">#REF!</definedName>
    <definedName name="BExZMVJ0ODX05Q2E8C4IZVAY7RGU" hidden="1">#REF!</definedName>
    <definedName name="BExZMXH39OB0I43XEL3K11U3G9PM" hidden="1">#REF!</definedName>
    <definedName name="BExZMZQ3RBKDHT5GLFNLS52OSJA0" hidden="1">#REF!</definedName>
    <definedName name="BExZN0MHIAUPB6G7US083VNAPOUO" hidden="1">#REF!</definedName>
    <definedName name="BExZN2F7Y2J2L2LN5WZRG949MS4A" hidden="1">#REF!</definedName>
    <definedName name="BExZN4TJVUGCFWL2CS28R36HN7S6" hidden="1">#REF!</definedName>
    <definedName name="BExZN6BHBBUIDVNQ8LMA86ZJ8SBU" hidden="1">#REF!</definedName>
    <definedName name="BExZN847WUWKRYTZWG9TCQZJS3OL" hidden="1">#REF!</definedName>
    <definedName name="BExZNEUW1MNCUTLJ4LWIW18J6TXS" hidden="1">#REF!</definedName>
    <definedName name="BExZNH3VISFF4NQI11BZDP5IQ7VG" hidden="1">#REF!</definedName>
    <definedName name="BExZNILV5N9PBKDZLALQEXXPJ2GZ" hidden="1">#REF!</definedName>
    <definedName name="BExZNJYCFYVMAOI62GB2BABK1ELE" hidden="1">#REF!</definedName>
    <definedName name="BExZNSCGGDV6CW77IZLFGQGTQJ5Q" hidden="1">#REF!</definedName>
    <definedName name="BExZNV707LIU6Z5H6QI6H67LHTI1" hidden="1">#REF!</definedName>
    <definedName name="BExZNVCBKB930QQ9QW7KSGOZ0V1M" hidden="1">#REF!</definedName>
    <definedName name="BExZNW8QJ18X0RSGFDWAE9ZSDX39" hidden="1">#REF!</definedName>
    <definedName name="BExZNZDWRS6Q40L8OCWFEIVI0A1O" hidden="1">#REF!</definedName>
    <definedName name="BExZOBO9NYLGVJQ31LVQ9XS2ZT4N" hidden="1">#REF!</definedName>
    <definedName name="BExZOETNB1CJ3Y2RKLI1ZK0S8Z6H" hidden="1">#REF!</definedName>
    <definedName name="BExZOF9R1MU69L6PO5PC7TBTE9G9" hidden="1">#REF!</definedName>
    <definedName name="BExZOL9K1RUXBTLZ6FJ65BIE9G5R" hidden="1">#REF!</definedName>
    <definedName name="BExZOREMVSK4E5VSWM838KHUB8AI" hidden="1">#REF!</definedName>
    <definedName name="BExZOVR745T5P1KS9NV2PXZPZVRG" hidden="1">#REF!</definedName>
    <definedName name="BExZOZSWGLSY2XYVRIS6VSNJDSGD" hidden="1">#REF!</definedName>
    <definedName name="BExZP7AIJKLM6C6CSUIIFAHFBNX2" hidden="1">#REF!</definedName>
    <definedName name="BExZPQ0XY507N8FJMVPKCTK8HC9H" hidden="1">#REF!</definedName>
    <definedName name="BExZPT0UWFAUYM11ETBX54NBI1PD" hidden="1">#REF!</definedName>
    <definedName name="BExZQ37OVBR25U32CO2YYVPZOMR5" hidden="1">#REF!</definedName>
    <definedName name="BExZQ3IHNAFF2HI20IH754T349LH" hidden="1">#REF!</definedName>
    <definedName name="BExZQ3NT7H06VO0AR48WHZULZB93" hidden="1">#REF!</definedName>
    <definedName name="BExZQ7PJU07SEJMDX18U9YVDC2GU" hidden="1">#REF!</definedName>
    <definedName name="BExZQIHTGHK7OOI2Y2PN3JYBY82I" hidden="1">#REF!</definedName>
    <definedName name="BExZQJJMGU5MHQOILGXGJPAQI5XI" hidden="1">#REF!</definedName>
    <definedName name="BExZQNQOI080YO1ADHPJGCG9R63F" hidden="1">#REF!</definedName>
    <definedName name="BExZQXBYEBN28QUH1KOVW6KKA5UM" hidden="1">#REF!</definedName>
    <definedName name="BExZQZKT146WEN8FTVZ7Y5TSB8L5" hidden="1">#REF!</definedName>
    <definedName name="BExZR12Y982N9EKLLP7Z52WQHXXF" hidden="1">#REF!</definedName>
    <definedName name="BExZR485AKBH93YZ08CMUC3WROED" hidden="1">#REF!</definedName>
    <definedName name="BExZR7TL98P2PPUVGIZYR5873DWW" hidden="1">#REF!</definedName>
    <definedName name="BExZRB9M8SJHCJ3R6G6N2FSC8JDL" hidden="1">#REF!</definedName>
    <definedName name="BExZRGD1603X5ACFALUUDKCD7X48" hidden="1">#REF!</definedName>
    <definedName name="BExZRP1X6UVLN1UOLHH5VF4STP1O" hidden="1">#REF!</definedName>
    <definedName name="BExZRQ930U6OCYNV00CH5I0Q4LPE" hidden="1">#REF!</definedName>
    <definedName name="BExZRVSS7LVKUWW3VM61WKHK4M49" hidden="1">#REF!</definedName>
    <definedName name="BExZRW8W514W8OZ72YBONYJ64GXF" hidden="1">#REF!</definedName>
    <definedName name="BExZRWJP2BUVFJPO8U8ATQEP0LZU" hidden="1">#REF!</definedName>
    <definedName name="BExZRXAKDKQ1K9GZ7R5F89HTIP5Y" hidden="1">#REF!</definedName>
    <definedName name="BExZS2OY9JTSSP01ZQ6V2T2LO5R9" hidden="1">#REF!</definedName>
    <definedName name="BExZSI9USDLZAN8LI8M4YYQL24GZ" hidden="1">#REF!</definedName>
    <definedName name="BExZSM0TL3458X254CZLZZ3GBCNQ" hidden="1">#REF!</definedName>
    <definedName name="BExZSPX0YNISGS8SVTI69D6NC4IM" hidden="1">#REF!</definedName>
    <definedName name="BExZSS0LA2JY4ZLJ1Z5YCMLJJZCH" hidden="1">#REF!</definedName>
    <definedName name="BExZTAQV2QVSZY5Y3VCCWUBSBW9P" hidden="1">#REF!</definedName>
    <definedName name="BExZTBN9GZGBJ8KW4A2BZPUYXU1F" hidden="1">#REF!</definedName>
    <definedName name="BExZTHSI2FX56PWRSNX9H5EWTZFO" hidden="1">#REF!</definedName>
    <definedName name="BExZTI39Q2UFW9SVCC3Q73QVFBU8" hidden="1">#REF!</definedName>
    <definedName name="BExZTJL3HVBFY139H6CJHEQCT1EL" hidden="1">#REF!</definedName>
    <definedName name="BExZTLOL8OPABZI453E0KVNA1GJS" hidden="1">#REF!</definedName>
    <definedName name="BExZTT6J3X0TOX0ZY6YPLUVMCW9X" hidden="1">#REF!</definedName>
    <definedName name="BExZTW6ECBRA0BBITWBQ8R93RMCL" hidden="1">#REF!</definedName>
    <definedName name="BExZU2BHYAOKSCBM3C5014ZF6IXS" hidden="1">#REF!</definedName>
    <definedName name="BExZU2RMJTXOCS0ROPMYPE6WTD87" hidden="1">#REF!</definedName>
    <definedName name="BExZUF7G8FENTJKH9R1XUWXM6CWD" hidden="1">#REF!</definedName>
    <definedName name="BExZUNARUJBIZ08VCAV3GEVBIR3D" hidden="1">#REF!</definedName>
    <definedName name="BExZUSZT5496UMBP4LFSLTR1GVEW" hidden="1">#REF!</definedName>
    <definedName name="BExZUT54340I38GVCV79EL116WR0" hidden="1">#REF!</definedName>
    <definedName name="BExZUYDULCX65H9OZ9JHPBNKF3MI" hidden="1">#REF!</definedName>
    <definedName name="BExZV0192UZZ9JSP428VREBB1ZDY" hidden="1">#REF!</definedName>
    <definedName name="BExZV2QD5ZDK3AGDRULLA7JB46C3" hidden="1">#REF!</definedName>
    <definedName name="BExZV5FHALJ3O5Z9X9CYXRUGCC6O" hidden="1">#REF!</definedName>
    <definedName name="BExZVBQ29OM0V8XAL3HL0JIM0MMU" hidden="1">#REF!</definedName>
    <definedName name="BExZVEPYS6HYXG8RN9GMWZTHDEMK" hidden="1">#REF!</definedName>
    <definedName name="BExZVLM4T9ORS4ZWHME46U4Q103C" hidden="1">#REF!</definedName>
    <definedName name="BExZVM7OZWPPRH5YQW50EYMMIW1A" hidden="1">#REF!</definedName>
    <definedName name="BExZVPYGX2C5OSHMZ6F0KBKZ6B1S" hidden="1">#REF!</definedName>
    <definedName name="BExZW5UARC8W9AQNLJX2I5WQWS5F" hidden="1">#REF!</definedName>
    <definedName name="BExZW7HRGN6A9YS41KI2B2UUMJ7X" hidden="1">#REF!</definedName>
    <definedName name="BExZW8ZPNV43UXGOT98FDNIBQHZY" hidden="1">#REF!</definedName>
    <definedName name="BExZWKZ5N3RDXU8MZ8HQVYYD8O0F" hidden="1">#REF!</definedName>
    <definedName name="BExZWSMC9T48W74GFGQCIUJ8ZPP3" hidden="1">#REF!</definedName>
    <definedName name="BExZWUF2V4HY3HI8JN9ZVPRWK1H3" hidden="1">#REF!</definedName>
    <definedName name="BExZWX45URTK9KYDJHEXL1OTZ833" hidden="1">#REF!</definedName>
    <definedName name="BExZWYRG26HN53ZPZ5ERJKTS6RJ1" hidden="1">#REF!</definedName>
    <definedName name="BExZX0EWQEZO86WDAD9A4EAEZ012" hidden="1">#REF!</definedName>
    <definedName name="BExZX2T6ZT2DZLYSDJJBPVIT5OK2" hidden="1">#REF!</definedName>
    <definedName name="BExZXD01YCC2UKH6829EC0LCWB3B" hidden="1">#REF!</definedName>
    <definedName name="BExZXK6UA4ZV3XPC2N2NRSI4ZR6H" hidden="1">#REF!</definedName>
    <definedName name="BExZXOJDELULNLEH7WG0OYJT0NJ4" hidden="1">#REF!</definedName>
    <definedName name="BExZXOOTRNUK8LGEAZ8ZCFW9KXQ1" hidden="1">#REF!</definedName>
    <definedName name="BExZXT6JOXNKEDU23DKL8XZAJZIH" hidden="1">#REF!</definedName>
    <definedName name="BExZXUTYW1HWEEZ1LIX4OQWC7HL1" hidden="1">#REF!</definedName>
    <definedName name="BExZXY4NKQL9QD76YMQJ15U1C2G8" hidden="1">#REF!</definedName>
    <definedName name="BExZXYQ7U5G08FQGUIGYT14QCBOF" hidden="1">#REF!</definedName>
    <definedName name="BExZY02V77YJBMODJSWZOYCMPS5X" hidden="1">#REF!</definedName>
    <definedName name="BExZY49QRZIR6CA41LFA9LM6EULU" hidden="1">#REF!</definedName>
    <definedName name="BExZYB62GGL1SOZY9U68AATTICHU" hidden="1">#REF!</definedName>
    <definedName name="BExZYBBCV1AW9XEIT73TO2286ETP" hidden="1">#REF!</definedName>
    <definedName name="BExZYF262HRLEVP6L4KINWX6HBYI" hidden="1">#REF!</definedName>
    <definedName name="BExZZ2FQA9A8C7CJKMEFQ9VPSLCE" hidden="1">#REF!</definedName>
    <definedName name="BExZZCHAVHW8C2H649KRGVQ0WVRT" hidden="1">#REF!</definedName>
    <definedName name="BExZZGIVJRHKETRE8HACEQE30128" hidden="1">#REF!</definedName>
    <definedName name="BExZZTK54OTLF2YB68BHGOS27GEN" hidden="1">#REF!</definedName>
    <definedName name="BExZZXB3JQQG4SIZS4MRU6NNW7HI" hidden="1">#REF!</definedName>
    <definedName name="BExZZZEMIIFKMLLV4DJKX5TB9R5V" hidden="1">#REF!</definedName>
    <definedName name="BG.print">#REF!</definedName>
    <definedName name="BGS_Forecast">#REF!</definedName>
    <definedName name="BGS_Rate">#REF!</definedName>
    <definedName name="Bill">#REF!</definedName>
    <definedName name="bill1">#REF!</definedName>
    <definedName name="bill2">#REF!</definedName>
    <definedName name="bill3">#REF!</definedName>
    <definedName name="bill4">#REF!</definedName>
    <definedName name="bill5">#REF!</definedName>
    <definedName name="bill6">#REF!</definedName>
    <definedName name="bin">#REF!</definedName>
    <definedName name="Biomass_Energy">#REF!</definedName>
    <definedName name="Biomass_Energy_YR_2005">#REF!</definedName>
    <definedName name="Biomass_Energy_YR_2006">#REF!</definedName>
    <definedName name="Biomass_Energy_YR_2007">#REF!</definedName>
    <definedName name="Biomass_Energy_YR_2008">#REF!</definedName>
    <definedName name="Biomass_Growth_YR_2003">#REF!</definedName>
    <definedName name="Biomass_Growth_YR_2004">#REF!</definedName>
    <definedName name="Biomass_Growth_YR_2005">#REF!</definedName>
    <definedName name="Biomass_Growth_YR_2006">#REF!</definedName>
    <definedName name="Biomass_Growth_YR_2007">#REF!</definedName>
    <definedName name="Biomass_Growth_YR_2008">#REF!</definedName>
    <definedName name="BK..FM1.Adjusted..print">#REF!</definedName>
    <definedName name="BK..FM1.ROR..print">#REF!</definedName>
    <definedName name="Book__Gain__Loss_on_Asset_Sale">#REF!</definedName>
    <definedName name="Brenda">#REF!</definedName>
    <definedName name="Brett0416">#REF!</definedName>
    <definedName name="Brett042">#REF!</definedName>
    <definedName name="brett0421">#REF!</definedName>
    <definedName name="Brett0423">#REF!</definedName>
    <definedName name="Brett0602">#REF!</definedName>
    <definedName name="Brett404">#REF!</definedName>
    <definedName name="Brett407">#REF!</definedName>
    <definedName name="Brett409">#REF!</definedName>
    <definedName name="Brett411">#REF!</definedName>
    <definedName name="Brett419">#REF!</definedName>
    <definedName name="bu10total100">#REF!</definedName>
    <definedName name="bu10total100a">#REF!</definedName>
    <definedName name="bu10total101">#REF!</definedName>
    <definedName name="bu10total101a">#REF!</definedName>
    <definedName name="bu10total102">#REF!</definedName>
    <definedName name="bu10total102a">#REF!</definedName>
    <definedName name="bu10total103">#REF!</definedName>
    <definedName name="bu10total103a">#REF!</definedName>
    <definedName name="bu10total99">#REF!</definedName>
    <definedName name="bu10total99a">#REF!</definedName>
    <definedName name="bu11total100">#REF!</definedName>
    <definedName name="bu11total100a">#REF!</definedName>
    <definedName name="bu11total101">#REF!</definedName>
    <definedName name="bu11total101a">#REF!</definedName>
    <definedName name="bu11total102">#REF!</definedName>
    <definedName name="bu11total102a">#REF!</definedName>
    <definedName name="bu11total103">#REF!</definedName>
    <definedName name="bu11total103a">#REF!</definedName>
    <definedName name="bu11total99">#REF!</definedName>
    <definedName name="bu11total99a">#REF!</definedName>
    <definedName name="bu12total100">#REF!</definedName>
    <definedName name="bu12total100a">#REF!</definedName>
    <definedName name="bu12total101">#REF!</definedName>
    <definedName name="bu12total101a">#REF!</definedName>
    <definedName name="bu12total102">#REF!</definedName>
    <definedName name="bu12total102a">#REF!</definedName>
    <definedName name="bu12total103">#REF!</definedName>
    <definedName name="bu12total103a">#REF!</definedName>
    <definedName name="bu12total99">#REF!</definedName>
    <definedName name="bu12total99a">#REF!</definedName>
    <definedName name="bu13total100">#REF!</definedName>
    <definedName name="bu13total100a">#REF!</definedName>
    <definedName name="bu13total101">#REF!</definedName>
    <definedName name="bu13total101a">#REF!</definedName>
    <definedName name="bu13total102">#REF!</definedName>
    <definedName name="bu13total102a">#REF!</definedName>
    <definedName name="bu13total103">#REF!</definedName>
    <definedName name="bu13total103a">#REF!</definedName>
    <definedName name="bu13total99">#REF!</definedName>
    <definedName name="bu13total99a">#REF!</definedName>
    <definedName name="bu14total100">#REF!</definedName>
    <definedName name="bu14total100a">#REF!</definedName>
    <definedName name="bu14total101">#REF!</definedName>
    <definedName name="bu14total101a">#REF!</definedName>
    <definedName name="bu14total102">#REF!</definedName>
    <definedName name="bu14total102a">#REF!</definedName>
    <definedName name="bu14total103">#REF!</definedName>
    <definedName name="bu14total103a">#REF!</definedName>
    <definedName name="bu14total99">#REF!</definedName>
    <definedName name="bu14total99a">#REF!</definedName>
    <definedName name="bu15total100">#REF!</definedName>
    <definedName name="bu15total100a">#REF!</definedName>
    <definedName name="bu15total101">#REF!</definedName>
    <definedName name="bu15total101a">#REF!</definedName>
    <definedName name="bu15total102">#REF!</definedName>
    <definedName name="bu15total102a">#REF!</definedName>
    <definedName name="bu15total103">#REF!</definedName>
    <definedName name="bu15total103a">#REF!</definedName>
    <definedName name="bu15total99">#REF!</definedName>
    <definedName name="bu15total99a">#REF!</definedName>
    <definedName name="bu16total100">#REF!</definedName>
    <definedName name="bu16total100a">#REF!</definedName>
    <definedName name="bu16total101">#REF!</definedName>
    <definedName name="bu16total101a">#REF!</definedName>
    <definedName name="bu16total102">#REF!</definedName>
    <definedName name="bu16total102a">#REF!</definedName>
    <definedName name="bu16total103">#REF!</definedName>
    <definedName name="bu16total103a">#REF!</definedName>
    <definedName name="bu16total99">#REF!</definedName>
    <definedName name="bu16total99a">#REF!</definedName>
    <definedName name="bu17total100">#REF!</definedName>
    <definedName name="bu17total100a">#REF!</definedName>
    <definedName name="bu17total101">#REF!</definedName>
    <definedName name="bu17total101a">#REF!</definedName>
    <definedName name="bu17total102">#REF!</definedName>
    <definedName name="bu17total102a">#REF!</definedName>
    <definedName name="bu17total103">#REF!</definedName>
    <definedName name="bu17total103a">#REF!</definedName>
    <definedName name="bu17total99">#REF!</definedName>
    <definedName name="bu17total99a">#REF!</definedName>
    <definedName name="bu18total100">#REF!</definedName>
    <definedName name="bu18total100a">#REF!</definedName>
    <definedName name="bu18total101">#REF!</definedName>
    <definedName name="bu18total101a">#REF!</definedName>
    <definedName name="bu18total102">#REF!</definedName>
    <definedName name="bu18total102a">#REF!</definedName>
    <definedName name="bu18total103">#REF!</definedName>
    <definedName name="bu18total103a">#REF!</definedName>
    <definedName name="bu18total99">#REF!</definedName>
    <definedName name="bu18total99a">#REF!</definedName>
    <definedName name="bu19total100">#REF!</definedName>
    <definedName name="bu19total100a">#REF!</definedName>
    <definedName name="bu19total101">#REF!</definedName>
    <definedName name="bu19total101a">#REF!</definedName>
    <definedName name="bu19total102">#REF!</definedName>
    <definedName name="bu19total102a">#REF!</definedName>
    <definedName name="bu19total103">#REF!</definedName>
    <definedName name="bu19total103a">#REF!</definedName>
    <definedName name="bu19total99">#REF!</definedName>
    <definedName name="bu19total99a">#REF!</definedName>
    <definedName name="bu1total100">#REF!</definedName>
    <definedName name="bu1total100a">#REF!</definedName>
    <definedName name="bu1total101">#REF!</definedName>
    <definedName name="bu1total101a">#REF!</definedName>
    <definedName name="bu1total102">#REF!</definedName>
    <definedName name="bu1total102a">#REF!</definedName>
    <definedName name="bu1total103">#REF!</definedName>
    <definedName name="bu1total103a">#REF!</definedName>
    <definedName name="bu1total99">#REF!</definedName>
    <definedName name="bu1total99a">#REF!</definedName>
    <definedName name="bu20total100">#REF!</definedName>
    <definedName name="bu20total100a">#REF!</definedName>
    <definedName name="bu20total101">#REF!</definedName>
    <definedName name="bu20total101a">#REF!</definedName>
    <definedName name="bu20total102">#REF!</definedName>
    <definedName name="bu20total102a">#REF!</definedName>
    <definedName name="bu20total103">#REF!</definedName>
    <definedName name="bu20total103a">#REF!</definedName>
    <definedName name="bu20total99">#REF!</definedName>
    <definedName name="bu20total99a">#REF!</definedName>
    <definedName name="bu21total100">#REF!</definedName>
    <definedName name="bu21total100a">#REF!</definedName>
    <definedName name="bu21total101">#REF!</definedName>
    <definedName name="bu21total101a">#REF!</definedName>
    <definedName name="bu21total102">#REF!</definedName>
    <definedName name="bu21total102a">#REF!</definedName>
    <definedName name="bu21total103">#REF!</definedName>
    <definedName name="bu21total103a">#REF!</definedName>
    <definedName name="bu21total99">#REF!</definedName>
    <definedName name="bu21total99a">#REF!</definedName>
    <definedName name="bu22total100">#REF!</definedName>
    <definedName name="bu22total100a">#REF!</definedName>
    <definedName name="bu22total101">#REF!</definedName>
    <definedName name="bu22total101a">#REF!</definedName>
    <definedName name="bu22total102">#REF!</definedName>
    <definedName name="bu22total102a">#REF!</definedName>
    <definedName name="bu22total103">#REF!</definedName>
    <definedName name="bu22total103a">#REF!</definedName>
    <definedName name="bu22total99">#REF!</definedName>
    <definedName name="bu22total99a">#REF!</definedName>
    <definedName name="bu23total100">#REF!</definedName>
    <definedName name="bu23total100a">#REF!</definedName>
    <definedName name="bu23total101">#REF!</definedName>
    <definedName name="bu23total101a">#REF!</definedName>
    <definedName name="bu23total102">#REF!</definedName>
    <definedName name="bu23total102a">#REF!</definedName>
    <definedName name="bu23total103">#REF!</definedName>
    <definedName name="bu23total103a">#REF!</definedName>
    <definedName name="bu23total99">#REF!</definedName>
    <definedName name="bu23total99a">#REF!</definedName>
    <definedName name="bu2total100">#REF!</definedName>
    <definedName name="bu2total100a">#REF!</definedName>
    <definedName name="bu2total101">#REF!</definedName>
    <definedName name="bu2total101a">#REF!</definedName>
    <definedName name="bu2total102">#REF!</definedName>
    <definedName name="bu2total102a">#REF!</definedName>
    <definedName name="bu2total103">#REF!</definedName>
    <definedName name="bu2total103a">#REF!</definedName>
    <definedName name="bu2total99">#REF!</definedName>
    <definedName name="bu2total99a">#REF!</definedName>
    <definedName name="bu3total100">#REF!</definedName>
    <definedName name="bu3total100a">#REF!</definedName>
    <definedName name="bu3total101">#REF!</definedName>
    <definedName name="bu3total101a">#REF!</definedName>
    <definedName name="bu3total102">#REF!</definedName>
    <definedName name="bu3total102a">#REF!</definedName>
    <definedName name="bu3total103">#REF!</definedName>
    <definedName name="bu3total103a">#REF!</definedName>
    <definedName name="bu3total99">#REF!</definedName>
    <definedName name="bu3total99a">#REF!</definedName>
    <definedName name="bu4total100">#REF!</definedName>
    <definedName name="bu4total100a">#REF!</definedName>
    <definedName name="bu4total101">#REF!</definedName>
    <definedName name="bu4total101a">#REF!</definedName>
    <definedName name="bu4total102">#REF!</definedName>
    <definedName name="bu4total102a">#REF!</definedName>
    <definedName name="bu4total103">#REF!</definedName>
    <definedName name="bu4total103a">#REF!</definedName>
    <definedName name="bu4total99">#REF!</definedName>
    <definedName name="bu4total99a">#REF!</definedName>
    <definedName name="bu5total100">#REF!</definedName>
    <definedName name="bu5total100a">#REF!</definedName>
    <definedName name="bu5total101">#REF!</definedName>
    <definedName name="bu5total101a">#REF!</definedName>
    <definedName name="bu5total102">#REF!</definedName>
    <definedName name="bu5total102a">#REF!</definedName>
    <definedName name="bu5total103">#REF!</definedName>
    <definedName name="bu5total103a">#REF!</definedName>
    <definedName name="bu5total99">#REF!</definedName>
    <definedName name="bu5total99a">#REF!</definedName>
    <definedName name="bu6total100">#REF!</definedName>
    <definedName name="bu6total100a">#REF!</definedName>
    <definedName name="bu6total101">#REF!</definedName>
    <definedName name="bu6total101a">#REF!</definedName>
    <definedName name="bu6total102">#REF!</definedName>
    <definedName name="bu6total102a">#REF!</definedName>
    <definedName name="bu6total103">#REF!</definedName>
    <definedName name="bu6total103a">#REF!</definedName>
    <definedName name="bu6total99">#REF!</definedName>
    <definedName name="bu6total99a">#REF!</definedName>
    <definedName name="bu7total100">#REF!</definedName>
    <definedName name="bu7total100a">#REF!</definedName>
    <definedName name="bu7total101">#REF!</definedName>
    <definedName name="bu7total101a">#REF!</definedName>
    <definedName name="bu7total102">#REF!</definedName>
    <definedName name="bu7total102a">#REF!</definedName>
    <definedName name="bu7total103">#REF!</definedName>
    <definedName name="bu7total103a">#REF!</definedName>
    <definedName name="bu7total99">#REF!</definedName>
    <definedName name="bu7total99a">#REF!</definedName>
    <definedName name="bu8total100">#REF!</definedName>
    <definedName name="bu8total100a">#REF!</definedName>
    <definedName name="bu8total101">#REF!</definedName>
    <definedName name="bu8total101a">#REF!</definedName>
    <definedName name="bu8total102">#REF!</definedName>
    <definedName name="bu8total102a">#REF!</definedName>
    <definedName name="bu8total103">#REF!</definedName>
    <definedName name="bu8total103a">#REF!</definedName>
    <definedName name="bu8total99">#REF!</definedName>
    <definedName name="bu8total99a">#REF!</definedName>
    <definedName name="bu9total100">#REF!</definedName>
    <definedName name="bu9total100a">#REF!</definedName>
    <definedName name="bu9total101">#REF!</definedName>
    <definedName name="bu9total101a">#REF!</definedName>
    <definedName name="bu9total102">#REF!</definedName>
    <definedName name="bu9total102a">#REF!</definedName>
    <definedName name="bu9total103">#REF!</definedName>
    <definedName name="bu9total103a">#REF!</definedName>
    <definedName name="bu9total99">#REF!</definedName>
    <definedName name="bu9total99a">#REF!</definedName>
    <definedName name="budget">#REF!</definedName>
    <definedName name="BUN">#REF!</definedName>
    <definedName name="bvvlhlkhjl">#REF!</definedName>
    <definedName name="C_" localSheetId="0">#REF!</definedName>
    <definedName name="C_" localSheetId="1">#REF!</definedName>
    <definedName name="C_" localSheetId="2">#REF!</definedName>
    <definedName name="C_">#REF!</definedName>
    <definedName name="CALCULATION">#REF!</definedName>
    <definedName name="CalculationComEd">#REF!</definedName>
    <definedName name="Calculations" localSheetId="0">#REF!</definedName>
    <definedName name="Calculations" localSheetId="1">#REF!</definedName>
    <definedName name="Calculations" localSheetId="2">#REF!</definedName>
    <definedName name="CalculationsC3">#REF!</definedName>
    <definedName name="CalculationsC4">#REF!</definedName>
    <definedName name="CalculationsC5">#REF!</definedName>
    <definedName name="CalculationsP3">#REF!</definedName>
    <definedName name="CalculationsP4" localSheetId="0">#REF!</definedName>
    <definedName name="CalculationsP4" localSheetId="1">#REF!</definedName>
    <definedName name="CalculationsP4" localSheetId="2">#REF!</definedName>
    <definedName name="CalculationsP4">#REF!</definedName>
    <definedName name="CalculationsP5" localSheetId="0">#REF!</definedName>
    <definedName name="CalculationsP5" localSheetId="1">#REF!</definedName>
    <definedName name="CalculationsP5" localSheetId="2">#REF!</definedName>
    <definedName name="CalculationsP5">#REF!</definedName>
    <definedName name="CalculationsP6" localSheetId="0">#REF!</definedName>
    <definedName name="CalculationsP6" localSheetId="1">#REF!</definedName>
    <definedName name="CalculationsP6" localSheetId="2">#REF!</definedName>
    <definedName name="CalculationsP6">#REF!</definedName>
    <definedName name="can" localSheetId="0" hidden="1">{#N/A,#N/A,FALSE,"O&amp;M by processes";#N/A,#N/A,FALSE,"Elec Act vs Bud";#N/A,#N/A,FALSE,"G&amp;A";#N/A,#N/A,FALSE,"BGS";#N/A,#N/A,FALSE,"Res Cost"}</definedName>
    <definedName name="can" localSheetId="1" hidden="1">{#N/A,#N/A,FALSE,"O&amp;M by processes";#N/A,#N/A,FALSE,"Elec Act vs Bud";#N/A,#N/A,FALSE,"G&amp;A";#N/A,#N/A,FALSE,"BGS";#N/A,#N/A,FALSE,"Res Cost"}</definedName>
    <definedName name="can" localSheetId="2" hidden="1">{#N/A,#N/A,FALSE,"O&amp;M by processes";#N/A,#N/A,FALSE,"Elec Act vs Bud";#N/A,#N/A,FALSE,"G&amp;A";#N/A,#N/A,FALSE,"BGS";#N/A,#N/A,FALSE,"Res Cost"}</definedName>
    <definedName name="can" localSheetId="4" hidden="1">{#N/A,#N/A,FALSE,"O&amp;M by processes";#N/A,#N/A,FALSE,"Elec Act vs Bud";#N/A,#N/A,FALSE,"G&amp;A";#N/A,#N/A,FALSE,"BGS";#N/A,#N/A,FALSE,"Res Cost"}</definedName>
    <definedName name="can" hidden="1">{#N/A,#N/A,FALSE,"O&amp;M by processes";#N/A,#N/A,FALSE,"Elec Act vs Bud";#N/A,#N/A,FALSE,"G&amp;A";#N/A,#N/A,FALSE,"BGS";#N/A,#N/A,FALSE,"Res Cost"}</definedName>
    <definedName name="CapBank2">#REF!</definedName>
    <definedName name="Capital_Investment_excl._Corp._Alloc.">#REF!</definedName>
    <definedName name="Capital_Investments_CPM">#REF!</definedName>
    <definedName name="Capital_Lease_Obligations">#REF!</definedName>
    <definedName name="Capital_Lease_Obligations_CPM">#REF!</definedName>
    <definedName name="capstr">#REF!</definedName>
    <definedName name="CAPT">#REF!</definedName>
    <definedName name="CARCS">#REF!</definedName>
    <definedName name="Cash___Cash_Equivalents">#REF!</definedName>
    <definedName name="Cash___Cash_Equivalents___Beg_of_Period">#REF!</definedName>
    <definedName name="Cash___Cash_Equivalents___End_of_Period">#REF!</definedName>
    <definedName name="Cash_and_Cash_Equivalents">#REF!</definedName>
    <definedName name="Cash_Flow">#REF!</definedName>
    <definedName name="Cash_From__Used_for__Financing_Activities">#REF!</definedName>
    <definedName name="Cash_From__Used_for__Investing_Activities">#REF!</definedName>
    <definedName name="Cash_From__Used_For__Operations">#REF!</definedName>
    <definedName name="Cash_Taxes_CPM">#REF!</definedName>
    <definedName name="cbcvbcv" localSheetId="0" hidden="1">{#N/A,#N/A,FALSE,"Monthly SAIFI";#N/A,#N/A,FALSE,"Yearly SAIFI";#N/A,#N/A,FALSE,"Monthly CAIDI";#N/A,#N/A,FALSE,"Yearly CAIDI";#N/A,#N/A,FALSE,"Monthly SAIDI";#N/A,#N/A,FALSE,"Yearly SAIDI";#N/A,#N/A,FALSE,"Monthly MAIFI";#N/A,#N/A,FALSE,"Yearly MAIFI";#N/A,#N/A,FALSE,"Monthly Cust &gt;=4 Int"}</definedName>
    <definedName name="cbcvbcv" localSheetId="1" hidden="1">{#N/A,#N/A,FALSE,"Monthly SAIFI";#N/A,#N/A,FALSE,"Yearly SAIFI";#N/A,#N/A,FALSE,"Monthly CAIDI";#N/A,#N/A,FALSE,"Yearly CAIDI";#N/A,#N/A,FALSE,"Monthly SAIDI";#N/A,#N/A,FALSE,"Yearly SAIDI";#N/A,#N/A,FALSE,"Monthly MAIFI";#N/A,#N/A,FALSE,"Yearly MAIFI";#N/A,#N/A,FALSE,"Monthly Cust &gt;=4 Int"}</definedName>
    <definedName name="cbcvbcv" localSheetId="2" hidden="1">{#N/A,#N/A,FALSE,"Monthly SAIFI";#N/A,#N/A,FALSE,"Yearly SAIFI";#N/A,#N/A,FALSE,"Monthly CAIDI";#N/A,#N/A,FALSE,"Yearly CAIDI";#N/A,#N/A,FALSE,"Monthly SAIDI";#N/A,#N/A,FALSE,"Yearly SAIDI";#N/A,#N/A,FALSE,"Monthly MAIFI";#N/A,#N/A,FALSE,"Yearly MAIFI";#N/A,#N/A,FALSE,"Monthly Cust &gt;=4 Int"}</definedName>
    <definedName name="cbcvbcv" localSheetId="4" hidden="1">{#N/A,#N/A,FALSE,"Monthly SAIFI";#N/A,#N/A,FALSE,"Yearly SAIFI";#N/A,#N/A,FALSE,"Monthly CAIDI";#N/A,#N/A,FALSE,"Yearly CAIDI";#N/A,#N/A,FALSE,"Monthly SAIDI";#N/A,#N/A,FALSE,"Yearly SAIDI";#N/A,#N/A,FALSE,"Monthly MAIFI";#N/A,#N/A,FALSE,"Yearly MAIFI";#N/A,#N/A,FALSE,"Monthly Cust &gt;=4 Int"}</definedName>
    <definedName name="cbcvbcv" hidden="1">{#N/A,#N/A,FALSE,"Monthly SAIFI";#N/A,#N/A,FALSE,"Yearly SAIFI";#N/A,#N/A,FALSE,"Monthly CAIDI";#N/A,#N/A,FALSE,"Yearly CAIDI";#N/A,#N/A,FALSE,"Monthly SAIDI";#N/A,#N/A,FALSE,"Yearly SAIDI";#N/A,#N/A,FALSE,"Monthly MAIFI";#N/A,#N/A,FALSE,"Yearly MAIFI";#N/A,#N/A,FALSE,"Monthly Cust &gt;=4 Int"}</definedName>
    <definedName name="CBT">#REF!</definedName>
    <definedName name="ccbbcvbc" localSheetId="0" hidden="1">{#N/A,#N/A,FALSE,"Monthly SAIFI";#N/A,#N/A,FALSE,"Yearly SAIFI";#N/A,#N/A,FALSE,"Monthly CAIDI";#N/A,#N/A,FALSE,"Yearly CAIDI";#N/A,#N/A,FALSE,"Monthly SAIDI";#N/A,#N/A,FALSE,"Yearly SAIDI";#N/A,#N/A,FALSE,"Monthly MAIFI";#N/A,#N/A,FALSE,"Yearly MAIFI";#N/A,#N/A,FALSE,"Monthly Cust &gt;=4 Int"}</definedName>
    <definedName name="ccbbcvbc" localSheetId="1" hidden="1">{#N/A,#N/A,FALSE,"Monthly SAIFI";#N/A,#N/A,FALSE,"Yearly SAIFI";#N/A,#N/A,FALSE,"Monthly CAIDI";#N/A,#N/A,FALSE,"Yearly CAIDI";#N/A,#N/A,FALSE,"Monthly SAIDI";#N/A,#N/A,FALSE,"Yearly SAIDI";#N/A,#N/A,FALSE,"Monthly MAIFI";#N/A,#N/A,FALSE,"Yearly MAIFI";#N/A,#N/A,FALSE,"Monthly Cust &gt;=4 Int"}</definedName>
    <definedName name="ccbbcvbc" localSheetId="2" hidden="1">{#N/A,#N/A,FALSE,"Monthly SAIFI";#N/A,#N/A,FALSE,"Yearly SAIFI";#N/A,#N/A,FALSE,"Monthly CAIDI";#N/A,#N/A,FALSE,"Yearly CAIDI";#N/A,#N/A,FALSE,"Monthly SAIDI";#N/A,#N/A,FALSE,"Yearly SAIDI";#N/A,#N/A,FALSE,"Monthly MAIFI";#N/A,#N/A,FALSE,"Yearly MAIFI";#N/A,#N/A,FALSE,"Monthly Cust &gt;=4 Int"}</definedName>
    <definedName name="ccbbcvbc" localSheetId="4" hidden="1">{#N/A,#N/A,FALSE,"Monthly SAIFI";#N/A,#N/A,FALSE,"Yearly SAIFI";#N/A,#N/A,FALSE,"Monthly CAIDI";#N/A,#N/A,FALSE,"Yearly CAIDI";#N/A,#N/A,FALSE,"Monthly SAIDI";#N/A,#N/A,FALSE,"Yearly SAIDI";#N/A,#N/A,FALSE,"Monthly MAIFI";#N/A,#N/A,FALSE,"Yearly MAIFI";#N/A,#N/A,FALSE,"Monthly Cust &gt;=4 Int"}</definedName>
    <definedName name="ccbbcvbc" hidden="1">{#N/A,#N/A,FALSE,"Monthly SAIFI";#N/A,#N/A,FALSE,"Yearly SAIFI";#N/A,#N/A,FALSE,"Monthly CAIDI";#N/A,#N/A,FALSE,"Yearly CAIDI";#N/A,#N/A,FALSE,"Monthly SAIDI";#N/A,#N/A,FALSE,"Yearly SAIDI";#N/A,#N/A,FALSE,"Monthly MAIFI";#N/A,#N/A,FALSE,"Yearly MAIFI";#N/A,#N/A,FALSE,"Monthly Cust &gt;=4 Int"}</definedName>
    <definedName name="ccc" localSheetId="0" hidden="1">{#N/A,#N/A,FALSE,"O&amp;M by processes";#N/A,#N/A,FALSE,"Elec Act vs Bud";#N/A,#N/A,FALSE,"G&amp;A";#N/A,#N/A,FALSE,"BGS";#N/A,#N/A,FALSE,"Res Cost"}</definedName>
    <definedName name="ccc" localSheetId="1" hidden="1">{#N/A,#N/A,FALSE,"O&amp;M by processes";#N/A,#N/A,FALSE,"Elec Act vs Bud";#N/A,#N/A,FALSE,"G&amp;A";#N/A,#N/A,FALSE,"BGS";#N/A,#N/A,FALSE,"Res Cost"}</definedName>
    <definedName name="ccc" localSheetId="2" hidden="1">{#N/A,#N/A,FALSE,"O&amp;M by processes";#N/A,#N/A,FALSE,"Elec Act vs Bud";#N/A,#N/A,FALSE,"G&amp;A";#N/A,#N/A,FALSE,"BGS";#N/A,#N/A,FALSE,"Res Cost"}</definedName>
    <definedName name="ccc" localSheetId="4" hidden="1">{#N/A,#N/A,FALSE,"O&amp;M by processes";#N/A,#N/A,FALSE,"Elec Act vs Bud";#N/A,#N/A,FALSE,"G&amp;A";#N/A,#N/A,FALSE,"BGS";#N/A,#N/A,FALSE,"Res Cost"}</definedName>
    <definedName name="ccc" hidden="1">{#N/A,#N/A,FALSE,"O&amp;M by processes";#N/A,#N/A,FALSE,"Elec Act vs Bud";#N/A,#N/A,FALSE,"G&amp;A";#N/A,#N/A,FALSE,"BGS";#N/A,#N/A,FALSE,"Res Cost"}</definedName>
    <definedName name="cccc" localSheetId="0" hidden="1">{#N/A,#N/A,FALSE,"O&amp;M by processes";#N/A,#N/A,FALSE,"Elec Act vs Bud";#N/A,#N/A,FALSE,"G&amp;A";#N/A,#N/A,FALSE,"BGS";#N/A,#N/A,FALSE,"Res Cost"}</definedName>
    <definedName name="cccc" localSheetId="1" hidden="1">{#N/A,#N/A,FALSE,"O&amp;M by processes";#N/A,#N/A,FALSE,"Elec Act vs Bud";#N/A,#N/A,FALSE,"G&amp;A";#N/A,#N/A,FALSE,"BGS";#N/A,#N/A,FALSE,"Res Cost"}</definedName>
    <definedName name="cccc" localSheetId="2" hidden="1">{#N/A,#N/A,FALSE,"O&amp;M by processes";#N/A,#N/A,FALSE,"Elec Act vs Bud";#N/A,#N/A,FALSE,"G&amp;A";#N/A,#N/A,FALSE,"BGS";#N/A,#N/A,FALSE,"Res Cost"}</definedName>
    <definedName name="cccc" localSheetId="4" hidden="1">{#N/A,#N/A,FALSE,"O&amp;M by processes";#N/A,#N/A,FALSE,"Elec Act vs Bud";#N/A,#N/A,FALSE,"G&amp;A";#N/A,#N/A,FALSE,"BGS";#N/A,#N/A,FALSE,"Res Cost"}</definedName>
    <definedName name="cccc" hidden="1">{#N/A,#N/A,FALSE,"O&amp;M by processes";#N/A,#N/A,FALSE,"Elec Act vs Bud";#N/A,#N/A,FALSE,"G&amp;A";#N/A,#N/A,FALSE,"BGS";#N/A,#N/A,FALSE,"Res Cost"}</definedName>
    <definedName name="cents">#REF!</definedName>
    <definedName name="cf_90">#REF!</definedName>
    <definedName name="cf_91">#REF!</definedName>
    <definedName name="cf_92">#REF!</definedName>
    <definedName name="cf_93">#REF!</definedName>
    <definedName name="cf_94">#REF!</definedName>
    <definedName name="cf_95">#REF!</definedName>
    <definedName name="cf_96">#REF!</definedName>
    <definedName name="cf_97">#REF!</definedName>
    <definedName name="cf_98">#REF!</definedName>
    <definedName name="cf_99">#REF!</definedName>
    <definedName name="Changes_in_Assets___Liabilities">#REF!</definedName>
    <definedName name="CHECK">#REF!</definedName>
    <definedName name="CIPS_IL_EZ_parcels">#REF!</definedName>
    <definedName name="Citizens_Gas">#REF!</definedName>
    <definedName name="Citizens_Gas_YR_2005">#REF!</definedName>
    <definedName name="Citizens_Gas_YR_2006">#REF!</definedName>
    <definedName name="Citizens_Gas_YR_2007">#REF!</definedName>
    <definedName name="Citizens_Gas_YR_2008">#REF!</definedName>
    <definedName name="Citizens2003">#REF!</definedName>
    <definedName name="Citizens2004">#REF!</definedName>
    <definedName name="Citizens2005">#REF!</definedName>
    <definedName name="Citizens2006">#REF!</definedName>
    <definedName name="Citizens2007">#REF!</definedName>
    <definedName name="Citizens2008">#REF!</definedName>
    <definedName name="ClaculationC">#REF!</definedName>
    <definedName name="ClaculationP">#REF!</definedName>
    <definedName name="ClaculationsC">#REF!</definedName>
    <definedName name="cleanup" localSheetId="4" hidden="1">{#N/A,#N/A,TRUE,"TAXPROV";#N/A,#N/A,TRUE,"FLOWTHRU";#N/A,#N/A,TRUE,"SCHEDULE M'S";#N/A,#N/A,TRUE,"PLANT M'S";#N/A,#N/A,TRUE,"TAXJE"}</definedName>
    <definedName name="cleanup" hidden="1">{#N/A,#N/A,TRUE,"TAXPROV";#N/A,#N/A,TRUE,"FLOWTHRU";#N/A,#N/A,TRUE,"SCHEDULE M'S";#N/A,#N/A,TRUE,"PLANT M'S";#N/A,#N/A,TRUE,"TAXJE"}</definedName>
    <definedName name="ClientMatter" hidden="1">"b1"</definedName>
    <definedName name="CMARCS">#REF!</definedName>
    <definedName name="Coal_Bed_Methane_E_P">#REF!</definedName>
    <definedName name="Coal_Bed_Methane_Yates_Center">#REF!</definedName>
    <definedName name="Coal_Bed_Methane_Yates_Center_YR_2005">#REF!</definedName>
    <definedName name="Coal_Bed_Methane_Yates_Center_YR_2006">#REF!</definedName>
    <definedName name="Coal_Bed_Methane_Yates_Center_YR_2007">#REF!</definedName>
    <definedName name="Coal_Bed_Methane_Yates_Center_YR_2008">#REF!</definedName>
    <definedName name="Coal_Growth_YR_2003">#REF!</definedName>
    <definedName name="Coal_Growth_YR_2004">#REF!</definedName>
    <definedName name="Coal_Growth_YR_2005">#REF!</definedName>
    <definedName name="Coal_Growth_YR_2006">#REF!</definedName>
    <definedName name="Coal_Growth_YR_2007">#REF!</definedName>
    <definedName name="Coal_Growth_YR_2008">#REF!</definedName>
    <definedName name="coal_handling">#REF!</definedName>
    <definedName name="coal_purchase">#REF!</definedName>
    <definedName name="coal_sampling">#REF!</definedName>
    <definedName name="Coal_Services">#REF!</definedName>
    <definedName name="Coal_Services_YR_2005">#REF!</definedName>
    <definedName name="Coal_Services_YR_2006">#REF!</definedName>
    <definedName name="Coal_Services_YR_2007">#REF!</definedName>
    <definedName name="Coal_Services_YR_2008">#REF!</definedName>
    <definedName name="CoEnergy___Purch_Acct_Sub_Total">#REF!</definedName>
    <definedName name="CoEnergy___Purch_Acct_Sub_Total_YR_2005">#REF!</definedName>
    <definedName name="CoEnergy___Purch_Acct_Sub_Total_YR_2006">#REF!</definedName>
    <definedName name="CoEnergy___Purch_Acct_Sub_Total_YR_2007">#REF!</definedName>
    <definedName name="CoEnergy___Purch_Acct_Sub_Total_YR_2008">#REF!</definedName>
    <definedName name="CoEnergy_Trading">#REF!</definedName>
    <definedName name="CoEnergy_Trading_YR_2005">#REF!</definedName>
    <definedName name="CoEnergy_Trading_YR_2006">#REF!</definedName>
    <definedName name="CoEnergy_Trading_YR_2007">#REF!</definedName>
    <definedName name="CoEnergy_Trading_YR_2008">#REF!</definedName>
    <definedName name="COGS_Affiliate_CPM">#REF!</definedName>
    <definedName name="ColorNames">#REF!</definedName>
    <definedName name="Commercial_Paper_CPM">#REF!</definedName>
    <definedName name="Common_Dividends_Payable">#REF!</definedName>
    <definedName name="COMMON_EQUITY">#REF!</definedName>
    <definedName name="Common_Equity___Retained_Earnings">#REF!</definedName>
    <definedName name="Common_Equity_CPM">#REF!</definedName>
    <definedName name="Common_Equity_excl._OCI_CPM">#REF!</definedName>
    <definedName name="Common_Stock">#REF!</definedName>
    <definedName name="Company_Name" localSheetId="0">#REF!</definedName>
    <definedName name="Company_Name" localSheetId="1">#REF!</definedName>
    <definedName name="Company_Name" localSheetId="2">#REF!</definedName>
    <definedName name="CONSOLDEFTAXBAL">#REF!</definedName>
    <definedName name="CONSOLDEFTAXSUM">#REF!</definedName>
    <definedName name="Consolid" localSheetId="0" hidden="1">{#N/A,#N/A,FALSE,"O&amp;M by processes";#N/A,#N/A,FALSE,"Elec Act vs Bud";#N/A,#N/A,FALSE,"G&amp;A";#N/A,#N/A,FALSE,"BGS";#N/A,#N/A,FALSE,"Res Cost"}</definedName>
    <definedName name="Consolid" localSheetId="1" hidden="1">{#N/A,#N/A,FALSE,"O&amp;M by processes";#N/A,#N/A,FALSE,"Elec Act vs Bud";#N/A,#N/A,FALSE,"G&amp;A";#N/A,#N/A,FALSE,"BGS";#N/A,#N/A,FALSE,"Res Cost"}</definedName>
    <definedName name="Consolid" localSheetId="2" hidden="1">{#N/A,#N/A,FALSE,"O&amp;M by processes";#N/A,#N/A,FALSE,"Elec Act vs Bud";#N/A,#N/A,FALSE,"G&amp;A";#N/A,#N/A,FALSE,"BGS";#N/A,#N/A,FALSE,"Res Cost"}</definedName>
    <definedName name="Consolid" localSheetId="4" hidden="1">{#N/A,#N/A,FALSE,"O&amp;M by processes";#N/A,#N/A,FALSE,"Elec Act vs Bud";#N/A,#N/A,FALSE,"G&amp;A";#N/A,#N/A,FALSE,"BGS";#N/A,#N/A,FALSE,"Res Cost"}</definedName>
    <definedName name="Consolid" hidden="1">{#N/A,#N/A,FALSE,"O&amp;M by processes";#N/A,#N/A,FALSE,"Elec Act vs Bud";#N/A,#N/A,FALSE,"G&amp;A";#N/A,#N/A,FALSE,"BGS";#N/A,#N/A,FALSE,"Res Cost"}</definedName>
    <definedName name="Consolidated" localSheetId="0" hidden="1">{#N/A,#N/A,FALSE,"O&amp;M by processes";#N/A,#N/A,FALSE,"Elec Act vs Bud";#N/A,#N/A,FALSE,"G&amp;A";#N/A,#N/A,FALSE,"BGS";#N/A,#N/A,FALSE,"Res Cost"}</definedName>
    <definedName name="Consolidated" localSheetId="1" hidden="1">{#N/A,#N/A,FALSE,"O&amp;M by processes";#N/A,#N/A,FALSE,"Elec Act vs Bud";#N/A,#N/A,FALSE,"G&amp;A";#N/A,#N/A,FALSE,"BGS";#N/A,#N/A,FALSE,"Res Cost"}</definedName>
    <definedName name="Consolidated" localSheetId="2" hidden="1">{#N/A,#N/A,FALSE,"O&amp;M by processes";#N/A,#N/A,FALSE,"Elec Act vs Bud";#N/A,#N/A,FALSE,"G&amp;A";#N/A,#N/A,FALSE,"BGS";#N/A,#N/A,FALSE,"Res Cost"}</definedName>
    <definedName name="Consolidated" localSheetId="4" hidden="1">{#N/A,#N/A,FALSE,"O&amp;M by processes";#N/A,#N/A,FALSE,"Elec Act vs Bud";#N/A,#N/A,FALSE,"G&amp;A";#N/A,#N/A,FALSE,"BGS";#N/A,#N/A,FALSE,"Res Cost"}</definedName>
    <definedName name="Consolidated" hidden="1">{#N/A,#N/A,FALSE,"O&amp;M by processes";#N/A,#N/A,FALSE,"Elec Act vs Bud";#N/A,#N/A,FALSE,"G&amp;A";#N/A,#N/A,FALSE,"BGS";#N/A,#N/A,FALSE,"Res Cost"}</definedName>
    <definedName name="CONSOLTAXPROV">#REF!</definedName>
    <definedName name="Contract_Services">#REF!</definedName>
    <definedName name="Conventions">#REF!</definedName>
    <definedName name="CONVERT_IT">#REF!</definedName>
    <definedName name="CONVERT_RTN">#REF!</definedName>
    <definedName name="Convertible_Equity_Units">#REF!</definedName>
    <definedName name="Corporate_Purch_Acct">#REF!</definedName>
    <definedName name="Corporate_Purch_Acct_YR_2005">#REF!</definedName>
    <definedName name="Corporate_Purch_Acct_YR_2006">#REF!</definedName>
    <definedName name="Corporate_Purch_Acct_YR_2007">#REF!</definedName>
    <definedName name="Corporate_Purch_Acct_YR_2008">#REF!</definedName>
    <definedName name="CORPPA2003">#REF!</definedName>
    <definedName name="CORPPA2004">#REF!</definedName>
    <definedName name="CORPPA2005">#REF!</definedName>
    <definedName name="CORPPA2006">#REF!</definedName>
    <definedName name="CORPPA2007">#REF!</definedName>
    <definedName name="CORPPA2008">#REF!</definedName>
    <definedName name="COST">#REF!</definedName>
    <definedName name="Cost_of_Goods_Sold">#REF!</definedName>
    <definedName name="Cost_of_Goods_Sold_CPM">#REF!</definedName>
    <definedName name="cover">#REF!</definedName>
    <definedName name="CPM">#REF!</definedName>
    <definedName name="cropdeftaxbalance">#REF!</definedName>
    <definedName name="CROPTAXPROV">#REF!</definedName>
    <definedName name="CSH">#REF!</definedName>
    <definedName name="CSHBCK">#REF!</definedName>
    <definedName name="CSHP">#REF!</definedName>
    <definedName name="CSHPBOD">#REF!</definedName>
    <definedName name="CTCPA2003">#REF!</definedName>
    <definedName name="CTCPA2004">#REF!</definedName>
    <definedName name="CTCPA2005">#REF!</definedName>
    <definedName name="CTCPA2006">#REF!</definedName>
    <definedName name="CTCPA2007">#REF!</definedName>
    <definedName name="CTCPA2008">#REF!</definedName>
    <definedName name="CUR_SENS_FACT">#REF!</definedName>
    <definedName name="CURR">#REF!</definedName>
    <definedName name="Current_Asset_from_Risk_Mgt_Activities">#REF!</definedName>
    <definedName name="Current_Assets">#REF!</definedName>
    <definedName name="Current_Assets_CPM">#REF!</definedName>
    <definedName name="Current_Income_Tax_CPM">#REF!</definedName>
    <definedName name="CURRENT_LIABILITIES">#REF!</definedName>
    <definedName name="Current_Liabilities_CPM">#REF!</definedName>
    <definedName name="Current_Liability_from_Risk_Mgt_Activities">#REF!</definedName>
    <definedName name="CURRENT_MESSAGE">#REF!</definedName>
    <definedName name="current_month">#REF!</definedName>
    <definedName name="Current_Plan_Results">#REF!</definedName>
    <definedName name="Current_Plan_Results_Year_2">#REF!</definedName>
    <definedName name="Current_Plan_Results_Year_3">#REF!</definedName>
    <definedName name="Current_Plan_Sensitivity">#REF!</definedName>
    <definedName name="Current_Plan_Sensitivity_Year_2">#REF!</definedName>
    <definedName name="Current_Plan_Sensitivity_Year_3">#REF!</definedName>
    <definedName name="Current_Portion_Capital_Leases">#REF!</definedName>
    <definedName name="Current_Portion_Long_Term_Debt">#REF!</definedName>
    <definedName name="Current_Portion_of_Capital_Leases">#REF!</definedName>
    <definedName name="Current_Portion_of_LTD">#REF!</definedName>
    <definedName name="Current_Portion_of_Securitized_Bonds">#REF!</definedName>
    <definedName name="Current_Portion_Securitized_Bonds">#REF!</definedName>
    <definedName name="CurrentEndDate" localSheetId="0">#REF!</definedName>
    <definedName name="CurrentEndDate" localSheetId="1">#REF!</definedName>
    <definedName name="CurrentEndDate" localSheetId="2">#REF!</definedName>
    <definedName name="CurrentEndDate">#REF!</definedName>
    <definedName name="CURRENTPROVISION">#REF!</definedName>
    <definedName name="currprov">#REF!</definedName>
    <definedName name="Curve_Date">#REF!</definedName>
    <definedName name="custRetain">#REF!</definedName>
    <definedName name="D" localSheetId="0">#REF!</definedName>
    <definedName name="D" localSheetId="1">#REF!</definedName>
    <definedName name="D" localSheetId="2">#REF!</definedName>
    <definedName name="D">#REF!</definedName>
    <definedName name="D_Tech___Other_Wolverine">#REF!</definedName>
    <definedName name="D_Tech___Other_Wolverine_YR_2005">#REF!</definedName>
    <definedName name="D_Tech___Other_Wolverine_YR_2006">#REF!</definedName>
    <definedName name="D_Tech___Other_Wolverine_YR_2007">#REF!</definedName>
    <definedName name="D_Tech___Other_Wolverine_YR_2008">#REF!</definedName>
    <definedName name="da" localSheetId="0" hidden="1">{#N/A,#N/A,FALSE,"O&amp;M by processes";#N/A,#N/A,FALSE,"Elec Act vs Bud";#N/A,#N/A,FALSE,"G&amp;A";#N/A,#N/A,FALSE,"BGS";#N/A,#N/A,FALSE,"Res Cost"}</definedName>
    <definedName name="da" localSheetId="1" hidden="1">{#N/A,#N/A,FALSE,"O&amp;M by processes";#N/A,#N/A,FALSE,"Elec Act vs Bud";#N/A,#N/A,FALSE,"G&amp;A";#N/A,#N/A,FALSE,"BGS";#N/A,#N/A,FALSE,"Res Cost"}</definedName>
    <definedName name="da" localSheetId="2" hidden="1">{#N/A,#N/A,FALSE,"O&amp;M by processes";#N/A,#N/A,FALSE,"Elec Act vs Bud";#N/A,#N/A,FALSE,"G&amp;A";#N/A,#N/A,FALSE,"BGS";#N/A,#N/A,FALSE,"Res Cost"}</definedName>
    <definedName name="da" localSheetId="4" hidden="1">{#N/A,#N/A,FALSE,"O&amp;M by processes";#N/A,#N/A,FALSE,"Elec Act vs Bud";#N/A,#N/A,FALSE,"G&amp;A";#N/A,#N/A,FALSE,"BGS";#N/A,#N/A,FALSE,"Res Cost"}</definedName>
    <definedName name="da" hidden="1">{#N/A,#N/A,FALSE,"O&amp;M by processes";#N/A,#N/A,FALSE,"Elec Act vs Bud";#N/A,#N/A,FALSE,"G&amp;A";#N/A,#N/A,FALSE,"BGS";#N/A,#N/A,FALSE,"Res Cost"}</definedName>
    <definedName name="dada" localSheetId="0" hidden="1">{#N/A,#N/A,FALSE,"O&amp;M by processes";#N/A,#N/A,FALSE,"Elec Act vs Bud";#N/A,#N/A,FALSE,"G&amp;A";#N/A,#N/A,FALSE,"BGS";#N/A,#N/A,FALSE,"Res Cost"}</definedName>
    <definedName name="dada" localSheetId="1" hidden="1">{#N/A,#N/A,FALSE,"O&amp;M by processes";#N/A,#N/A,FALSE,"Elec Act vs Bud";#N/A,#N/A,FALSE,"G&amp;A";#N/A,#N/A,FALSE,"BGS";#N/A,#N/A,FALSE,"Res Cost"}</definedName>
    <definedName name="dada" localSheetId="2" hidden="1">{#N/A,#N/A,FALSE,"O&amp;M by processes";#N/A,#N/A,FALSE,"Elec Act vs Bud";#N/A,#N/A,FALSE,"G&amp;A";#N/A,#N/A,FALSE,"BGS";#N/A,#N/A,FALSE,"Res Cost"}</definedName>
    <definedName name="dada" localSheetId="4" hidden="1">{#N/A,#N/A,FALSE,"O&amp;M by processes";#N/A,#N/A,FALSE,"Elec Act vs Bud";#N/A,#N/A,FALSE,"G&amp;A";#N/A,#N/A,FALSE,"BGS";#N/A,#N/A,FALSE,"Res Cost"}</definedName>
    <definedName name="dada" hidden="1">{#N/A,#N/A,FALSE,"O&amp;M by processes";#N/A,#N/A,FALSE,"Elec Act vs Bud";#N/A,#N/A,FALSE,"G&amp;A";#N/A,#N/A,FALSE,"BGS";#N/A,#N/A,FALSE,"Res Cost"}</definedName>
    <definedName name="dadasdas">#REF!</definedName>
    <definedName name="DASDD" localSheetId="0" hidden="1">{#N/A,#N/A,FALSE,"Monthly SAIFI";#N/A,#N/A,FALSE,"Yearly SAIFI";#N/A,#N/A,FALSE,"Monthly CAIDI";#N/A,#N/A,FALSE,"Yearly CAIDI";#N/A,#N/A,FALSE,"Monthly SAIDI";#N/A,#N/A,FALSE,"Yearly SAIDI";#N/A,#N/A,FALSE,"Monthly MAIFI";#N/A,#N/A,FALSE,"Yearly MAIFI";#N/A,#N/A,FALSE,"Monthly Cust &gt;=4 Int"}</definedName>
    <definedName name="DASDD" localSheetId="1" hidden="1">{#N/A,#N/A,FALSE,"Monthly SAIFI";#N/A,#N/A,FALSE,"Yearly SAIFI";#N/A,#N/A,FALSE,"Monthly CAIDI";#N/A,#N/A,FALSE,"Yearly CAIDI";#N/A,#N/A,FALSE,"Monthly SAIDI";#N/A,#N/A,FALSE,"Yearly SAIDI";#N/A,#N/A,FALSE,"Monthly MAIFI";#N/A,#N/A,FALSE,"Yearly MAIFI";#N/A,#N/A,FALSE,"Monthly Cust &gt;=4 Int"}</definedName>
    <definedName name="DASDD" localSheetId="2" hidden="1">{#N/A,#N/A,FALSE,"Monthly SAIFI";#N/A,#N/A,FALSE,"Yearly SAIFI";#N/A,#N/A,FALSE,"Monthly CAIDI";#N/A,#N/A,FALSE,"Yearly CAIDI";#N/A,#N/A,FALSE,"Monthly SAIDI";#N/A,#N/A,FALSE,"Yearly SAIDI";#N/A,#N/A,FALSE,"Monthly MAIFI";#N/A,#N/A,FALSE,"Yearly MAIFI";#N/A,#N/A,FALSE,"Monthly Cust &gt;=4 Int"}</definedName>
    <definedName name="DASDD" localSheetId="4" hidden="1">{#N/A,#N/A,FALSE,"Monthly SAIFI";#N/A,#N/A,FALSE,"Yearly SAIFI";#N/A,#N/A,FALSE,"Monthly CAIDI";#N/A,#N/A,FALSE,"Yearly CAIDI";#N/A,#N/A,FALSE,"Monthly SAIDI";#N/A,#N/A,FALSE,"Yearly SAIDI";#N/A,#N/A,FALSE,"Monthly MAIFI";#N/A,#N/A,FALSE,"Yearly MAIFI";#N/A,#N/A,FALSE,"Monthly Cust &gt;=4 Int"}</definedName>
    <definedName name="DASDD" hidden="1">{#N/A,#N/A,FALSE,"Monthly SAIFI";#N/A,#N/A,FALSE,"Yearly SAIFI";#N/A,#N/A,FALSE,"Monthly CAIDI";#N/A,#N/A,FALSE,"Yearly CAIDI";#N/A,#N/A,FALSE,"Monthly SAIDI";#N/A,#N/A,FALSE,"Yearly SAIDI";#N/A,#N/A,FALSE,"Monthly MAIFI";#N/A,#N/A,FALSE,"Yearly MAIFI";#N/A,#N/A,FALSE,"Monthly Cust &gt;=4 Int"}</definedName>
    <definedName name="Data">#REF!</definedName>
    <definedName name="DATA05">#REF!</definedName>
    <definedName name="Data06">#REF!</definedName>
    <definedName name="DATA1">#REF!</definedName>
    <definedName name="DATA10">#REF!</definedName>
    <definedName name="DATA11">#REF!</definedName>
    <definedName name="DATA14">#REF!</definedName>
    <definedName name="DATA2">#REF!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ata97">#REF!</definedName>
    <definedName name="Database_MI">#REF!</definedName>
    <definedName name="DATAFEEDER">#N/A</definedName>
    <definedName name="Date" localSheetId="0" hidden="1">"b1"</definedName>
    <definedName name="Date" localSheetId="1" hidden="1">"b1"</definedName>
    <definedName name="Date" localSheetId="2" hidden="1">"b1"</definedName>
    <definedName name="DATE1">#REF!</definedName>
    <definedName name="DATE2">#REF!</definedName>
    <definedName name="DATE3">#REF!</definedName>
    <definedName name="DATE4">#REF!</definedName>
    <definedName name="DateNumber" localSheetId="0">#REF!</definedName>
    <definedName name="DateNumber" localSheetId="1">#REF!</definedName>
    <definedName name="DateNumber" localSheetId="2">#REF!</definedName>
    <definedName name="DateNumber">#REF!</definedName>
    <definedName name="DateNumberCurrentPrior" localSheetId="0">#REF!</definedName>
    <definedName name="DateNumberCurrentPrior" localSheetId="1">#REF!</definedName>
    <definedName name="DateNumberCurrentPrior" localSheetId="2">#REF!</definedName>
    <definedName name="DateNumberCurrentPrior">#REF!</definedName>
    <definedName name="DateNumberQtrPrior" localSheetId="0">#REF!</definedName>
    <definedName name="DateNumberQtrPrior" localSheetId="1">#REF!</definedName>
    <definedName name="DateNumberQtrPrior" localSheetId="2">#REF!</definedName>
    <definedName name="DateNumberQtrPrior">#REF!</definedName>
    <definedName name="DateNumberYearEndPrior" localSheetId="0">#REF!</definedName>
    <definedName name="DateNumberYearEndPrior" localSheetId="1">#REF!</definedName>
    <definedName name="DateNumberYearEndPrior" localSheetId="2">#REF!</definedName>
    <definedName name="DateNumberYearEndPrior">#REF!</definedName>
    <definedName name="DateText" localSheetId="0">#REF!</definedName>
    <definedName name="DateText" localSheetId="1">#REF!</definedName>
    <definedName name="DateText" localSheetId="2">#REF!</definedName>
    <definedName name="DateText">#REF!</definedName>
    <definedName name="DateTime">#REF!</definedName>
    <definedName name="DCIT">#REF!</definedName>
    <definedName name="dd" localSheetId="0" hidden="1">{#N/A,#N/A,FALSE,"Monthly SAIFI";#N/A,#N/A,FALSE,"Yearly SAIFI";#N/A,#N/A,FALSE,"Monthly CAIDI";#N/A,#N/A,FALSE,"Yearly CAIDI";#N/A,#N/A,FALSE,"Monthly SAIDI";#N/A,#N/A,FALSE,"Yearly SAIDI";#N/A,#N/A,FALSE,"Monthly MAIFI";#N/A,#N/A,FALSE,"Yearly MAIFI";#N/A,#N/A,FALSE,"Monthly Cust &gt;=4 Int"}</definedName>
    <definedName name="dd" localSheetId="1" hidden="1">{#N/A,#N/A,FALSE,"Monthly SAIFI";#N/A,#N/A,FALSE,"Yearly SAIFI";#N/A,#N/A,FALSE,"Monthly CAIDI";#N/A,#N/A,FALSE,"Yearly CAIDI";#N/A,#N/A,FALSE,"Monthly SAIDI";#N/A,#N/A,FALSE,"Yearly SAIDI";#N/A,#N/A,FALSE,"Monthly MAIFI";#N/A,#N/A,FALSE,"Yearly MAIFI";#N/A,#N/A,FALSE,"Monthly Cust &gt;=4 Int"}</definedName>
    <definedName name="dd" localSheetId="2" hidden="1">{#N/A,#N/A,FALSE,"Monthly SAIFI";#N/A,#N/A,FALSE,"Yearly SAIFI";#N/A,#N/A,FALSE,"Monthly CAIDI";#N/A,#N/A,FALSE,"Yearly CAIDI";#N/A,#N/A,FALSE,"Monthly SAIDI";#N/A,#N/A,FALSE,"Yearly SAIDI";#N/A,#N/A,FALSE,"Monthly MAIFI";#N/A,#N/A,FALSE,"Yearly MAIFI";#N/A,#N/A,FALSE,"Monthly Cust &gt;=4 Int"}</definedName>
    <definedName name="dd" localSheetId="4">#REF!</definedName>
    <definedName name="dd" hidden="1">{#N/A,#N/A,FALSE,"Monthly SAIFI";#N/A,#N/A,FALSE,"Yearly SAIFI";#N/A,#N/A,FALSE,"Monthly CAIDI";#N/A,#N/A,FALSE,"Yearly CAIDI";#N/A,#N/A,FALSE,"Monthly SAIDI";#N/A,#N/A,FALSE,"Yearly SAIDI";#N/A,#N/A,FALSE,"Monthly MAIFI";#N/A,#N/A,FALSE,"Yearly MAIFI";#N/A,#N/A,FALSE,"Monthly Cust &gt;=4 Int"}</definedName>
    <definedName name="dddd">#REF!</definedName>
    <definedName name="ddfsaf" localSheetId="0" hidden="1">{#N/A,#N/A,FALSE,"Monthly SAIFI";#N/A,#N/A,FALSE,"Yearly SAIFI";#N/A,#N/A,FALSE,"Monthly CAIDI";#N/A,#N/A,FALSE,"Yearly CAIDI";#N/A,#N/A,FALSE,"Monthly SAIDI";#N/A,#N/A,FALSE,"Yearly SAIDI";#N/A,#N/A,FALSE,"Monthly MAIFI";#N/A,#N/A,FALSE,"Yearly MAIFI";#N/A,#N/A,FALSE,"Monthly Cust &gt;=4 Int"}</definedName>
    <definedName name="ddfsaf" localSheetId="1" hidden="1">{#N/A,#N/A,FALSE,"Monthly SAIFI";#N/A,#N/A,FALSE,"Yearly SAIFI";#N/A,#N/A,FALSE,"Monthly CAIDI";#N/A,#N/A,FALSE,"Yearly CAIDI";#N/A,#N/A,FALSE,"Monthly SAIDI";#N/A,#N/A,FALSE,"Yearly SAIDI";#N/A,#N/A,FALSE,"Monthly MAIFI";#N/A,#N/A,FALSE,"Yearly MAIFI";#N/A,#N/A,FALSE,"Monthly Cust &gt;=4 Int"}</definedName>
    <definedName name="ddfsaf" localSheetId="2" hidden="1">{#N/A,#N/A,FALSE,"Monthly SAIFI";#N/A,#N/A,FALSE,"Yearly SAIFI";#N/A,#N/A,FALSE,"Monthly CAIDI";#N/A,#N/A,FALSE,"Yearly CAIDI";#N/A,#N/A,FALSE,"Monthly SAIDI";#N/A,#N/A,FALSE,"Yearly SAIDI";#N/A,#N/A,FALSE,"Monthly MAIFI";#N/A,#N/A,FALSE,"Yearly MAIFI";#N/A,#N/A,FALSE,"Monthly Cust &gt;=4 Int"}</definedName>
    <definedName name="ddfsaf" localSheetId="4" hidden="1">{#N/A,#N/A,FALSE,"Monthly SAIFI";#N/A,#N/A,FALSE,"Yearly SAIFI";#N/A,#N/A,FALSE,"Monthly CAIDI";#N/A,#N/A,FALSE,"Yearly CAIDI";#N/A,#N/A,FALSE,"Monthly SAIDI";#N/A,#N/A,FALSE,"Yearly SAIDI";#N/A,#N/A,FALSE,"Monthly MAIFI";#N/A,#N/A,FALSE,"Yearly MAIFI";#N/A,#N/A,FALSE,"Monthly Cust &gt;=4 Int"}</definedName>
    <definedName name="ddfsaf" hidden="1">{#N/A,#N/A,FALSE,"Monthly SAIFI";#N/A,#N/A,FALSE,"Yearly SAIFI";#N/A,#N/A,FALSE,"Monthly CAIDI";#N/A,#N/A,FALSE,"Yearly CAIDI";#N/A,#N/A,FALSE,"Monthly SAIDI";#N/A,#N/A,FALSE,"Yearly SAIDI";#N/A,#N/A,FALSE,"Monthly MAIFI";#N/A,#N/A,FALSE,"Yearly MAIFI";#N/A,#N/A,FALSE,"Monthly Cust &gt;=4 Int"}</definedName>
    <definedName name="debt">#REF!</definedName>
    <definedName name="DEBT___PREFERRED_FINANCING">#REF!</definedName>
    <definedName name="Debt__Capital">#REF!</definedName>
    <definedName name="Debt_Capital_Ratio">#REF!</definedName>
    <definedName name="Debt_Curr_Intercompany_Loan">#REF!</definedName>
    <definedName name="Dec">#REF!</definedName>
    <definedName name="DEC00" localSheetId="0" hidden="1">{#N/A,#N/A,FALSE,"ARREC"}</definedName>
    <definedName name="DEC00" localSheetId="1" hidden="1">{#N/A,#N/A,FALSE,"ARREC"}</definedName>
    <definedName name="DEC00" localSheetId="2" hidden="1">{#N/A,#N/A,FALSE,"ARREC"}</definedName>
    <definedName name="DEC00" localSheetId="4" hidden="1">{#N/A,#N/A,FALSE,"ARREC"}</definedName>
    <definedName name="DEC00" hidden="1">{#N/A,#N/A,FALSE,"ARREC"}</definedName>
    <definedName name="DECo_Corporate_Unallocated_YR_2005">#REF!</definedName>
    <definedName name="DECo_Corporate_Unallocated_YR_2006">#REF!</definedName>
    <definedName name="DECo_Corporate_Unallocated_YR_2007">#REF!</definedName>
    <definedName name="DECo_Corporate_Unallocated_YR_2008">#REF!</definedName>
    <definedName name="Decommissioning_Rate">#REF!</definedName>
    <definedName name="Deferred_Assets">#REF!</definedName>
    <definedName name="Deferred_FIT___ITC_CPM">#REF!</definedName>
    <definedName name="Deferred_Income_Tax___Current_Benefit">#REF!</definedName>
    <definedName name="Deferred_Income_Tax_Benefit">#REF!</definedName>
    <definedName name="Deferred_Income_Tax_Obligation">#REF!</definedName>
    <definedName name="Deferred_Income_Tax_Obligation___Current">#REF!</definedName>
    <definedName name="Deferred_Income_Taxes">#REF!</definedName>
    <definedName name="Deferred_Income_Taxes_CPM">#REF!</definedName>
    <definedName name="Deferred_Tax___ITC_CPM">#REF!</definedName>
    <definedName name="Deferred_Tax_Calculation">#REF!</definedName>
    <definedName name="Deferred_Tax_Liability">#REF!</definedName>
    <definedName name="DELAWARE" localSheetId="0">#REF!</definedName>
    <definedName name="DELAWARE" localSheetId="1">#REF!</definedName>
    <definedName name="DELAWARE" localSheetId="2">#REF!</definedName>
    <definedName name="DELAWARE">#REF!</definedName>
    <definedName name="delete" localSheetId="0" hidden="1">{#N/A,#N/A,FALSE,"CURRENT"}</definedName>
    <definedName name="delete" localSheetId="1" hidden="1">{#N/A,#N/A,FALSE,"CURRENT"}</definedName>
    <definedName name="delete" localSheetId="2" hidden="1">{#N/A,#N/A,FALSE,"CURRENT"}</definedName>
    <definedName name="delete" localSheetId="4" hidden="1">{#N/A,#N/A,FALSE,"CURRENT"}</definedName>
    <definedName name="delete" hidden="1">{#N/A,#N/A,FALSE,"CURRENT"}</definedName>
    <definedName name="Depr___Amort_per_Income_Statement">#REF!</definedName>
    <definedName name="Depr___Amort_per_Income_Statement_CPM">#REF!</definedName>
    <definedName name="Deprec.___Amort._CPM">#REF!</definedName>
    <definedName name="Depreciation___Plant_Assets">#REF!</definedName>
    <definedName name="DEPT">#REF!</definedName>
    <definedName name="DESCR">#REF!</definedName>
    <definedName name="detail">#REF!</definedName>
    <definedName name="Detroit_Edison">#REF!</definedName>
    <definedName name="Detroit_Edison_Consolidated_YR_2005">#REF!</definedName>
    <definedName name="Detroit_Edison_Consolidated_YR_2006">#REF!</definedName>
    <definedName name="Detroit_Edison_Consolidated_YR_2007">#REF!</definedName>
    <definedName name="Detroit_Edison_Consolidated_YR_2008">#REF!</definedName>
    <definedName name="dfasdfsdfZX" localSheetId="0" hidden="1">{#N/A,#N/A,FALSE,"Monthly SAIFI";#N/A,#N/A,FALSE,"Yearly SAIFI";#N/A,#N/A,FALSE,"Monthly CAIDI";#N/A,#N/A,FALSE,"Yearly CAIDI";#N/A,#N/A,FALSE,"Monthly SAIDI";#N/A,#N/A,FALSE,"Yearly SAIDI";#N/A,#N/A,FALSE,"Monthly MAIFI";#N/A,#N/A,FALSE,"Yearly MAIFI";#N/A,#N/A,FALSE,"Monthly Cust &gt;=4 Int"}</definedName>
    <definedName name="dfasdfsdfZX" localSheetId="1" hidden="1">{#N/A,#N/A,FALSE,"Monthly SAIFI";#N/A,#N/A,FALSE,"Yearly SAIFI";#N/A,#N/A,FALSE,"Monthly CAIDI";#N/A,#N/A,FALSE,"Yearly CAIDI";#N/A,#N/A,FALSE,"Monthly SAIDI";#N/A,#N/A,FALSE,"Yearly SAIDI";#N/A,#N/A,FALSE,"Monthly MAIFI";#N/A,#N/A,FALSE,"Yearly MAIFI";#N/A,#N/A,FALSE,"Monthly Cust &gt;=4 Int"}</definedName>
    <definedName name="dfasdfsdfZX" localSheetId="2" hidden="1">{#N/A,#N/A,FALSE,"Monthly SAIFI";#N/A,#N/A,FALSE,"Yearly SAIFI";#N/A,#N/A,FALSE,"Monthly CAIDI";#N/A,#N/A,FALSE,"Yearly CAIDI";#N/A,#N/A,FALSE,"Monthly SAIDI";#N/A,#N/A,FALSE,"Yearly SAIDI";#N/A,#N/A,FALSE,"Monthly MAIFI";#N/A,#N/A,FALSE,"Yearly MAIFI";#N/A,#N/A,FALSE,"Monthly Cust &gt;=4 Int"}</definedName>
    <definedName name="dfasdfsdfZX" localSheetId="4" hidden="1">{#N/A,#N/A,FALSE,"Monthly SAIFI";#N/A,#N/A,FALSE,"Yearly SAIFI";#N/A,#N/A,FALSE,"Monthly CAIDI";#N/A,#N/A,FALSE,"Yearly CAIDI";#N/A,#N/A,FALSE,"Monthly SAIDI";#N/A,#N/A,FALSE,"Yearly SAIDI";#N/A,#N/A,FALSE,"Monthly MAIFI";#N/A,#N/A,FALSE,"Yearly MAIFI";#N/A,#N/A,FALSE,"Monthly Cust &gt;=4 Int"}</definedName>
    <definedName name="dfasdfsdfZX" hidden="1">{#N/A,#N/A,FALSE,"Monthly SAIFI";#N/A,#N/A,FALSE,"Yearly SAIFI";#N/A,#N/A,FALSE,"Monthly CAIDI";#N/A,#N/A,FALSE,"Yearly CAIDI";#N/A,#N/A,FALSE,"Monthly SAIDI";#N/A,#N/A,FALSE,"Yearly SAIDI";#N/A,#N/A,FALSE,"Monthly MAIFI";#N/A,#N/A,FALSE,"Yearly MAIFI";#N/A,#N/A,FALSE,"Monthly Cust &gt;=4 Int"}</definedName>
    <definedName name="dfd">36787.5547596065</definedName>
    <definedName name="dfdffgdfgd">#REF!</definedName>
    <definedName name="dfdsfs" localSheetId="0" hidden="1">{#N/A,#N/A,FALSE,"Monthly SAIFI";#N/A,#N/A,FALSE,"Yearly SAIFI";#N/A,#N/A,FALSE,"Monthly CAIDI";#N/A,#N/A,FALSE,"Yearly CAIDI";#N/A,#N/A,FALSE,"Monthly SAIDI";#N/A,#N/A,FALSE,"Yearly SAIDI";#N/A,#N/A,FALSE,"Monthly MAIFI";#N/A,#N/A,FALSE,"Yearly MAIFI";#N/A,#N/A,FALSE,"Monthly Cust &gt;=4 Int"}</definedName>
    <definedName name="dfdsfs" localSheetId="1" hidden="1">{#N/A,#N/A,FALSE,"Monthly SAIFI";#N/A,#N/A,FALSE,"Yearly SAIFI";#N/A,#N/A,FALSE,"Monthly CAIDI";#N/A,#N/A,FALSE,"Yearly CAIDI";#N/A,#N/A,FALSE,"Monthly SAIDI";#N/A,#N/A,FALSE,"Yearly SAIDI";#N/A,#N/A,FALSE,"Monthly MAIFI";#N/A,#N/A,FALSE,"Yearly MAIFI";#N/A,#N/A,FALSE,"Monthly Cust &gt;=4 Int"}</definedName>
    <definedName name="dfdsfs" localSheetId="2" hidden="1">{#N/A,#N/A,FALSE,"Monthly SAIFI";#N/A,#N/A,FALSE,"Yearly SAIFI";#N/A,#N/A,FALSE,"Monthly CAIDI";#N/A,#N/A,FALSE,"Yearly CAIDI";#N/A,#N/A,FALSE,"Monthly SAIDI";#N/A,#N/A,FALSE,"Yearly SAIDI";#N/A,#N/A,FALSE,"Monthly MAIFI";#N/A,#N/A,FALSE,"Yearly MAIFI";#N/A,#N/A,FALSE,"Monthly Cust &gt;=4 Int"}</definedName>
    <definedName name="dfdsfs" localSheetId="4" hidden="1">{#N/A,#N/A,FALSE,"Monthly SAIFI";#N/A,#N/A,FALSE,"Yearly SAIFI";#N/A,#N/A,FALSE,"Monthly CAIDI";#N/A,#N/A,FALSE,"Yearly CAIDI";#N/A,#N/A,FALSE,"Monthly SAIDI";#N/A,#N/A,FALSE,"Yearly SAIDI";#N/A,#N/A,FALSE,"Monthly MAIFI";#N/A,#N/A,FALSE,"Yearly MAIFI";#N/A,#N/A,FALSE,"Monthly Cust &gt;=4 Int"}</definedName>
    <definedName name="dfdsfs" hidden="1">{#N/A,#N/A,FALSE,"Monthly SAIFI";#N/A,#N/A,FALSE,"Yearly SAIFI";#N/A,#N/A,FALSE,"Monthly CAIDI";#N/A,#N/A,FALSE,"Yearly CAIDI";#N/A,#N/A,FALSE,"Monthly SAIDI";#N/A,#N/A,FALSE,"Yearly SAIDI";#N/A,#N/A,FALSE,"Monthly MAIFI";#N/A,#N/A,FALSE,"Yearly MAIFI";#N/A,#N/A,FALSE,"Monthly Cust &gt;=4 Int"}</definedName>
    <definedName name="dfgdfgh">#REF!</definedName>
    <definedName name="dfsasdfasdfsdfasdfasdf" localSheetId="0" hidden="1">{#N/A,#N/A,FALSE,"Monthly SAIFI";#N/A,#N/A,FALSE,"Yearly SAIFI";#N/A,#N/A,FALSE,"Monthly CAIDI";#N/A,#N/A,FALSE,"Yearly CAIDI";#N/A,#N/A,FALSE,"Monthly SAIDI";#N/A,#N/A,FALSE,"Yearly SAIDI";#N/A,#N/A,FALSE,"Monthly MAIFI";#N/A,#N/A,FALSE,"Yearly MAIFI";#N/A,#N/A,FALSE,"Monthly Cust &gt;=4 Int"}</definedName>
    <definedName name="dfsasdfasdfsdfasdfasdf" localSheetId="1" hidden="1">{#N/A,#N/A,FALSE,"Monthly SAIFI";#N/A,#N/A,FALSE,"Yearly SAIFI";#N/A,#N/A,FALSE,"Monthly CAIDI";#N/A,#N/A,FALSE,"Yearly CAIDI";#N/A,#N/A,FALSE,"Monthly SAIDI";#N/A,#N/A,FALSE,"Yearly SAIDI";#N/A,#N/A,FALSE,"Monthly MAIFI";#N/A,#N/A,FALSE,"Yearly MAIFI";#N/A,#N/A,FALSE,"Monthly Cust &gt;=4 Int"}</definedName>
    <definedName name="dfsasdfasdfsdfasdfasdf" localSheetId="2" hidden="1">{#N/A,#N/A,FALSE,"Monthly SAIFI";#N/A,#N/A,FALSE,"Yearly SAIFI";#N/A,#N/A,FALSE,"Monthly CAIDI";#N/A,#N/A,FALSE,"Yearly CAIDI";#N/A,#N/A,FALSE,"Monthly SAIDI";#N/A,#N/A,FALSE,"Yearly SAIDI";#N/A,#N/A,FALSE,"Monthly MAIFI";#N/A,#N/A,FALSE,"Yearly MAIFI";#N/A,#N/A,FALSE,"Monthly Cust &gt;=4 Int"}</definedName>
    <definedName name="dfsasdfasdfsdfasdfasdf" localSheetId="4" hidden="1">{#N/A,#N/A,FALSE,"Monthly SAIFI";#N/A,#N/A,FALSE,"Yearly SAIFI";#N/A,#N/A,FALSE,"Monthly CAIDI";#N/A,#N/A,FALSE,"Yearly CAIDI";#N/A,#N/A,FALSE,"Monthly SAIDI";#N/A,#N/A,FALSE,"Yearly SAIDI";#N/A,#N/A,FALSE,"Monthly MAIFI";#N/A,#N/A,FALSE,"Yearly MAIFI";#N/A,#N/A,FALSE,"Monthly Cust &gt;=4 Int"}</definedName>
    <definedName name="dfsasdfasdfsdfasdfasdf" hidden="1">{#N/A,#N/A,FALSE,"Monthly SAIFI";#N/A,#N/A,FALSE,"Yearly SAIFI";#N/A,#N/A,FALSE,"Monthly CAIDI";#N/A,#N/A,FALSE,"Yearly CAIDI";#N/A,#N/A,FALSE,"Monthly SAIDI";#N/A,#N/A,FALSE,"Yearly SAIDI";#N/A,#N/A,FALSE,"Monthly MAIFI";#N/A,#N/A,FALSE,"Yearly MAIFI";#N/A,#N/A,FALSE,"Monthly Cust &gt;=4 Int"}</definedName>
    <definedName name="dfsasdfasfs">#REF!</definedName>
    <definedName name="dfsdfsf">#REF!</definedName>
    <definedName name="dfsfasfasfs">#REF!</definedName>
    <definedName name="Discount10">#REF!</definedName>
    <definedName name="Discount11">#REF!</definedName>
    <definedName name="Discount12">#REF!</definedName>
    <definedName name="Discount13">#REF!</definedName>
    <definedName name="Discount14">#REF!</definedName>
    <definedName name="Discount15">#REF!</definedName>
    <definedName name="Discount2">#REF!</definedName>
    <definedName name="Discount3">#REF!</definedName>
    <definedName name="Discount4">#REF!</definedName>
    <definedName name="Discount5">#REF!</definedName>
    <definedName name="Discount6">#REF!</definedName>
    <definedName name="Discount7">#REF!</definedName>
    <definedName name="Discount8">#REF!</definedName>
    <definedName name="Discount9">#REF!</definedName>
    <definedName name="Distribution_Rate_Adjustment">#REF!</definedName>
    <definedName name="Dividend_from__Infusion_to__Consolidated_Sub">#REF!</definedName>
    <definedName name="Dividend_from_Consolidated_Subsidiary">#REF!</definedName>
    <definedName name="Dividend_from_Joint_Ventures">#REF!</definedName>
    <definedName name="Dividends_from_Joint_Ventures__input">#REF!</definedName>
    <definedName name="Dividends_Payable">#REF!</definedName>
    <definedName name="DocumentName" hidden="1">"b1"</definedName>
    <definedName name="DocumentNum" hidden="1">"a1"</definedName>
    <definedName name="DPTSUM">#REF!</definedName>
    <definedName name="DR">#REF!</definedName>
    <definedName name="dskdlss" localSheetId="0" hidden="1">{#N/A,#N/A,FALSE,"Monthly SAIFI";#N/A,#N/A,FALSE,"Yearly SAIFI";#N/A,#N/A,FALSE,"Monthly CAIDI";#N/A,#N/A,FALSE,"Yearly CAIDI";#N/A,#N/A,FALSE,"Monthly SAIDI";#N/A,#N/A,FALSE,"Yearly SAIDI";#N/A,#N/A,FALSE,"Monthly MAIFI";#N/A,#N/A,FALSE,"Yearly MAIFI";#N/A,#N/A,FALSE,"Monthly Cust &gt;=4 Int"}</definedName>
    <definedName name="dskdlss" localSheetId="1" hidden="1">{#N/A,#N/A,FALSE,"Monthly SAIFI";#N/A,#N/A,FALSE,"Yearly SAIFI";#N/A,#N/A,FALSE,"Monthly CAIDI";#N/A,#N/A,FALSE,"Yearly CAIDI";#N/A,#N/A,FALSE,"Monthly SAIDI";#N/A,#N/A,FALSE,"Yearly SAIDI";#N/A,#N/A,FALSE,"Monthly MAIFI";#N/A,#N/A,FALSE,"Yearly MAIFI";#N/A,#N/A,FALSE,"Monthly Cust &gt;=4 Int"}</definedName>
    <definedName name="dskdlss" localSheetId="2" hidden="1">{#N/A,#N/A,FALSE,"Monthly SAIFI";#N/A,#N/A,FALSE,"Yearly SAIFI";#N/A,#N/A,FALSE,"Monthly CAIDI";#N/A,#N/A,FALSE,"Yearly CAIDI";#N/A,#N/A,FALSE,"Monthly SAIDI";#N/A,#N/A,FALSE,"Yearly SAIDI";#N/A,#N/A,FALSE,"Monthly MAIFI";#N/A,#N/A,FALSE,"Yearly MAIFI";#N/A,#N/A,FALSE,"Monthly Cust &gt;=4 Int"}</definedName>
    <definedName name="dskdlss" localSheetId="4" hidden="1">{#N/A,#N/A,FALSE,"Monthly SAIFI";#N/A,#N/A,FALSE,"Yearly SAIFI";#N/A,#N/A,FALSE,"Monthly CAIDI";#N/A,#N/A,FALSE,"Yearly CAIDI";#N/A,#N/A,FALSE,"Monthly SAIDI";#N/A,#N/A,FALSE,"Yearly SAIDI";#N/A,#N/A,FALSE,"Monthly MAIFI";#N/A,#N/A,FALSE,"Yearly MAIFI";#N/A,#N/A,FALSE,"Monthly Cust &gt;=4 Int"}</definedName>
    <definedName name="dskdlss" hidden="1">{#N/A,#N/A,FALSE,"Monthly SAIFI";#N/A,#N/A,FALSE,"Yearly SAIFI";#N/A,#N/A,FALSE,"Monthly CAIDI";#N/A,#N/A,FALSE,"Yearly CAIDI";#N/A,#N/A,FALSE,"Monthly SAIDI";#N/A,#N/A,FALSE,"Yearly SAIDI";#N/A,#N/A,FALSE,"Monthly MAIFI";#N/A,#N/A,FALSE,"Yearly MAIFI";#N/A,#N/A,FALSE,"Monthly Cust &gt;=4 Int"}</definedName>
    <definedName name="DSM_Rate">#REF!</definedName>
    <definedName name="DTAfedAMERICAS">#REF!</definedName>
    <definedName name="DTAfedCROP">#REF!</definedName>
    <definedName name="DTAfedFINANCE">#REF!</definedName>
    <definedName name="DTAfedGARSTSEEDS">#REF!</definedName>
    <definedName name="DTAfedGBBC">#REF!</definedName>
    <definedName name="DTAfedINVESTMENT">#REF!</definedName>
    <definedName name="DTAfedSANDOZ">#REF!</definedName>
    <definedName name="DTAfedSBI">#REF!</definedName>
    <definedName name="DTAfedSCORP">#REF!</definedName>
    <definedName name="DTAfedSEEDS">#REF!</definedName>
    <definedName name="DTAfedTMRI">#REF!</definedName>
    <definedName name="DTAfedWILMINGTON">#REF!</definedName>
    <definedName name="DTAfedZAPH">#REF!</definedName>
    <definedName name="DTAstAMERICAS">#REF!</definedName>
    <definedName name="DTAstCROP">#REF!</definedName>
    <definedName name="DTAstFINANCE">#REF!</definedName>
    <definedName name="DTAstGBBC">#REF!</definedName>
    <definedName name="DTAstINVESTMENT">#REF!</definedName>
    <definedName name="DTAstSANDOZ">#REF!</definedName>
    <definedName name="DTAstSBI">#REF!</definedName>
    <definedName name="DTAstSCORP">#REF!</definedName>
    <definedName name="DTAstSEEDS">#REF!</definedName>
    <definedName name="DTAstTMRI">#REF!</definedName>
    <definedName name="DTAstWILMINGTON">#REF!</definedName>
    <definedName name="DTAstZAPH">#REF!</definedName>
    <definedName name="DTE_CONSOL">#REF!</definedName>
    <definedName name="DTE_Corporate_Allocation">#REF!</definedName>
    <definedName name="DTE_Eliminations">#REF!</definedName>
    <definedName name="DTE_Eliminations_YR_2005">#REF!</definedName>
    <definedName name="DTE_Eliminations_YR_2006">#REF!</definedName>
    <definedName name="DTE_Eliminations_YR_2007">#REF!</definedName>
    <definedName name="DTE_Eliminations_YR_2008">#REF!</definedName>
    <definedName name="DTE_Enterprises_Corporate">#REF!</definedName>
    <definedName name="DTE_Enterprises_Corporate_YR_2005">#REF!</definedName>
    <definedName name="DTE_Enterprises_Corporate_YR_2006">#REF!</definedName>
    <definedName name="DTE_Enterprises_Corporate_YR_2007">#REF!</definedName>
    <definedName name="DTE_Enterprises_Corporate_YR_2008">#REF!</definedName>
    <definedName name="DTE_Holding_Co.">#REF!</definedName>
    <definedName name="DTE_Holding_Co._YR_2005">#REF!</definedName>
    <definedName name="DTE_Holding_Co._YR_2006">#REF!</definedName>
    <definedName name="DTE_Holding_Co._YR_2007">#REF!</definedName>
    <definedName name="DTE_Holding_Co._YR_2008">#REF!</definedName>
    <definedName name="DTE_HOLDING_CO___ELIMS">#REF!</definedName>
    <definedName name="DTech2003">#REF!</definedName>
    <definedName name="DTech2004">#REF!</definedName>
    <definedName name="DTech2005">#REF!</definedName>
    <definedName name="DTech2006">#REF!</definedName>
    <definedName name="DTech2007">#REF!</definedName>
    <definedName name="DTech2008">#REF!</definedName>
    <definedName name="dyqre100">#REF!</definedName>
    <definedName name="dyqre101">#REF!</definedName>
    <definedName name="dyqre102">#REF!</definedName>
    <definedName name="dyqre103">#REF!</definedName>
    <definedName name="dyqre99">#REF!</definedName>
    <definedName name="E" localSheetId="0">#REF!</definedName>
    <definedName name="E" localSheetId="1">#REF!</definedName>
    <definedName name="E" localSheetId="2">#REF!</definedName>
    <definedName name="E">#REF!</definedName>
    <definedName name="eaewq">#REF!</definedName>
    <definedName name="EASTERN" localSheetId="0">#REF!</definedName>
    <definedName name="EASTERN" localSheetId="1">#REF!</definedName>
    <definedName name="EASTERN" localSheetId="2">#REF!</definedName>
    <definedName name="EASTERN">#REF!</definedName>
    <definedName name="ED_NON_REGULATED_YR_2005">#REF!</definedName>
    <definedName name="ED_NON_REGULATED_YR_2006">#REF!</definedName>
    <definedName name="ED_NON_REGULATED_YR_2007">#REF!</definedName>
    <definedName name="ED_NON_REGULATED_YR_2008">#REF!</definedName>
    <definedName name="Edison_Development">#REF!</definedName>
    <definedName name="Edison_Development_YR_2005">#REF!</definedName>
    <definedName name="Edison_Development_YR_2006">#REF!</definedName>
    <definedName name="Edison_Development_YR_2007">#REF!</definedName>
    <definedName name="Edison_Development_YR_2008">#REF!</definedName>
    <definedName name="edred" localSheetId="0" hidden="1">{#N/A,#N/A,FALSE,"Monthly SAIFI";#N/A,#N/A,FALSE,"Yearly SAIFI";#N/A,#N/A,FALSE,"Monthly CAIDI";#N/A,#N/A,FALSE,"Yearly CAIDI";#N/A,#N/A,FALSE,"Monthly SAIDI";#N/A,#N/A,FALSE,"Yearly SAIDI";#N/A,#N/A,FALSE,"Monthly MAIFI";#N/A,#N/A,FALSE,"Yearly MAIFI";#N/A,#N/A,FALSE,"Monthly Cust &gt;=4 Int"}</definedName>
    <definedName name="edred" localSheetId="1" hidden="1">{#N/A,#N/A,FALSE,"Monthly SAIFI";#N/A,#N/A,FALSE,"Yearly SAIFI";#N/A,#N/A,FALSE,"Monthly CAIDI";#N/A,#N/A,FALSE,"Yearly CAIDI";#N/A,#N/A,FALSE,"Monthly SAIDI";#N/A,#N/A,FALSE,"Yearly SAIDI";#N/A,#N/A,FALSE,"Monthly MAIFI";#N/A,#N/A,FALSE,"Yearly MAIFI";#N/A,#N/A,FALSE,"Monthly Cust &gt;=4 Int"}</definedName>
    <definedName name="edred" localSheetId="2" hidden="1">{#N/A,#N/A,FALSE,"Monthly SAIFI";#N/A,#N/A,FALSE,"Yearly SAIFI";#N/A,#N/A,FALSE,"Monthly CAIDI";#N/A,#N/A,FALSE,"Yearly CAIDI";#N/A,#N/A,FALSE,"Monthly SAIDI";#N/A,#N/A,FALSE,"Yearly SAIDI";#N/A,#N/A,FALSE,"Monthly MAIFI";#N/A,#N/A,FALSE,"Yearly MAIFI";#N/A,#N/A,FALSE,"Monthly Cust &gt;=4 Int"}</definedName>
    <definedName name="edred" localSheetId="4" hidden="1">{#N/A,#N/A,FALSE,"Monthly SAIFI";#N/A,#N/A,FALSE,"Yearly SAIFI";#N/A,#N/A,FALSE,"Monthly CAIDI";#N/A,#N/A,FALSE,"Yearly CAIDI";#N/A,#N/A,FALSE,"Monthly SAIDI";#N/A,#N/A,FALSE,"Yearly SAIDI";#N/A,#N/A,FALSE,"Monthly MAIFI";#N/A,#N/A,FALSE,"Yearly MAIFI";#N/A,#N/A,FALSE,"Monthly Cust &gt;=4 Int"}</definedName>
    <definedName name="edred" hidden="1">{#N/A,#N/A,FALSE,"Monthly SAIFI";#N/A,#N/A,FALSE,"Yearly SAIFI";#N/A,#N/A,FALSE,"Monthly CAIDI";#N/A,#N/A,FALSE,"Yearly CAIDI";#N/A,#N/A,FALSE,"Monthly SAIDI";#N/A,#N/A,FALSE,"Yearly SAIDI";#N/A,#N/A,FALSE,"Monthly MAIFI";#N/A,#N/A,FALSE,"Yearly MAIFI";#N/A,#N/A,FALSE,"Monthly Cust &gt;=4 Int"}</definedName>
    <definedName name="eee">"V2001-12-31"</definedName>
    <definedName name="eeee" localSheetId="0" hidden="1">{#N/A,#N/A,FALSE,"O&amp;M by processes";#N/A,#N/A,FALSE,"Elec Act vs Bud";#N/A,#N/A,FALSE,"G&amp;A";#N/A,#N/A,FALSE,"BGS";#N/A,#N/A,FALSE,"Res Cost"}</definedName>
    <definedName name="eeee" localSheetId="1" hidden="1">{#N/A,#N/A,FALSE,"O&amp;M by processes";#N/A,#N/A,FALSE,"Elec Act vs Bud";#N/A,#N/A,FALSE,"G&amp;A";#N/A,#N/A,FALSE,"BGS";#N/A,#N/A,FALSE,"Res Cost"}</definedName>
    <definedName name="eeee" localSheetId="2" hidden="1">{#N/A,#N/A,FALSE,"O&amp;M by processes";#N/A,#N/A,FALSE,"Elec Act vs Bud";#N/A,#N/A,FALSE,"G&amp;A";#N/A,#N/A,FALSE,"BGS";#N/A,#N/A,FALSE,"Res Cost"}</definedName>
    <definedName name="eeee" localSheetId="4" hidden="1">{#N/A,#N/A,FALSE,"O&amp;M by processes";#N/A,#N/A,FALSE,"Elec Act vs Bud";#N/A,#N/A,FALSE,"G&amp;A";#N/A,#N/A,FALSE,"BGS";#N/A,#N/A,FALSE,"Res Cost"}</definedName>
    <definedName name="eeee" hidden="1">{#N/A,#N/A,FALSE,"O&amp;M by processes";#N/A,#N/A,FALSE,"Elec Act vs Bud";#N/A,#N/A,FALSE,"G&amp;A";#N/A,#N/A,FALSE,"BGS";#N/A,#N/A,FALSE,"Res Cost"}</definedName>
    <definedName name="EG_NON_REGULATED">#REF!</definedName>
    <definedName name="EG_Non_Regulated_Growth_YR_2005">#REF!</definedName>
    <definedName name="EG_Non_Regulated_Growth_YR_2006">#REF!</definedName>
    <definedName name="EG_Non_Regulated_Growth_YR_2007">#REF!</definedName>
    <definedName name="EG_Non_Regulated_Growth_YR_2008">#REF!</definedName>
    <definedName name="EG_REGULATED">#REF!</definedName>
    <definedName name="EG_Regulated_Growth_YR_2003">#REF!</definedName>
    <definedName name="EG_Regulated_Growth_YR_2004">#REF!</definedName>
    <definedName name="EG_Regulated_Growth_YR_2005">#REF!</definedName>
    <definedName name="EG_Regulated_Growth_YR_2006">#REF!</definedName>
    <definedName name="EG_Regulated_Growth_YR_2007">#REF!</definedName>
    <definedName name="EG_Regulated_Growth_YR_2008">#REF!</definedName>
    <definedName name="EHPA2003">#REF!</definedName>
    <definedName name="EHPA2004">#REF!</definedName>
    <definedName name="EHPA2005">#REF!</definedName>
    <definedName name="EHPA2006">#REF!</definedName>
    <definedName name="EHPA2007">#REF!</definedName>
    <definedName name="EHPA2008">#REF!</definedName>
    <definedName name="elec">#REF!</definedName>
    <definedName name="ELEC_CUST" localSheetId="0">#REF!</definedName>
    <definedName name="ELEC_CUST" localSheetId="1">#REF!</definedName>
    <definedName name="ELEC_CUST" localSheetId="2">#REF!</definedName>
    <definedName name="ELEC_CUST">#REF!</definedName>
    <definedName name="ELEC_REV" localSheetId="0">#REF!</definedName>
    <definedName name="ELEC_REV" localSheetId="1">#REF!</definedName>
    <definedName name="ELEC_REV" localSheetId="2">#REF!</definedName>
    <definedName name="ELEC_REV">#REF!</definedName>
    <definedName name="ELEC_SALES" localSheetId="0">#REF!</definedName>
    <definedName name="ELEC_SALES" localSheetId="1">#REF!</definedName>
    <definedName name="ELEC_SALES" localSheetId="2">#REF!</definedName>
    <definedName name="ELEC_SALES">#REF!</definedName>
    <definedName name="elec06">#REF!</definedName>
    <definedName name="elec2">#REF!</definedName>
    <definedName name="ELECTACT">#REF!</definedName>
    <definedName name="Electric_CIS" localSheetId="0">#REF!</definedName>
    <definedName name="Electric_CIS" localSheetId="1">#REF!</definedName>
    <definedName name="Electric_CIS" localSheetId="2">#REF!</definedName>
    <definedName name="Electric_CIS">#REF!</definedName>
    <definedName name="Electric_PAC" localSheetId="0">#REF!</definedName>
    <definedName name="Electric_PAC" localSheetId="1">#REF!</definedName>
    <definedName name="Electric_PAC" localSheetId="2">#REF!</definedName>
    <definedName name="Electric_PAC">#REF!</definedName>
    <definedName name="Electric_Power">#REF!</definedName>
    <definedName name="Electric_Power_YR_2005">#REF!</definedName>
    <definedName name="Electric_Power_YR_2006">#REF!</definedName>
    <definedName name="Electric_Power_YR_2007">#REF!</definedName>
    <definedName name="Electric_Power_YR_2008">#REF!</definedName>
    <definedName name="Elim">#REF!</definedName>
    <definedName name="Elim_Yates_Center">#REF!</definedName>
    <definedName name="En_Svcs_Base_Overlay_YR_2005">#REF!</definedName>
    <definedName name="En_Svcs_Base_Overlay_YR_2006">#REF!</definedName>
    <definedName name="En_Svcs_Base_Overlay_YR_2007">#REF!</definedName>
    <definedName name="En_Svcs_Base_Overlay_YR_2008">#REF!</definedName>
    <definedName name="end_coal">#REF!</definedName>
    <definedName name="end_CWIP">#REF!</definedName>
    <definedName name="ENERGY">#REF!</definedName>
    <definedName name="ENERGY_GAS_GROWTH_YR_2005">#REF!</definedName>
    <definedName name="ENERGY_GAS_GROWTH_YR_2006">#REF!</definedName>
    <definedName name="ENERGY_GAS_GROWTH_YR_2007">#REF!</definedName>
    <definedName name="ENERGY_GAS_GROWTH_YR_2008">#REF!</definedName>
    <definedName name="ENERGY_GAS_NON_REGULATED_YR_2003">#REF!</definedName>
    <definedName name="ENERGY_GAS_NON_REGULATED_YR_2004">#REF!</definedName>
    <definedName name="ENERGY_GAS_NON_REGULATED_YR_2005">#REF!</definedName>
    <definedName name="ENERGY_GAS_NON_REGULATED_YR_2006">#REF!</definedName>
    <definedName name="ENERGY_GAS_NON_REGULATED_YR_2007">#REF!</definedName>
    <definedName name="ENERGY_GAS_NON_REGULATED_YR_2008">#REF!</definedName>
    <definedName name="Energy_Holdings_Purch_Acct">#REF!</definedName>
    <definedName name="Energy_Holdings_Purch_Acct_YR_2005">#REF!</definedName>
    <definedName name="Energy_Holdings_Purch_Acct_YR_2006">#REF!</definedName>
    <definedName name="Energy_Holdings_Purch_Acct_YR_2007">#REF!</definedName>
    <definedName name="Energy_Holdings_Purch_Acct_YR_2008">#REF!</definedName>
    <definedName name="Energy_Marketing">#REF!</definedName>
    <definedName name="Energy_Marketing_YR_2005">#REF!</definedName>
    <definedName name="Energy_Marketing_YR_2006">#REF!</definedName>
    <definedName name="Energy_Marketing_YR_2007">#REF!</definedName>
    <definedName name="Energy_Marketing_YR_2008">#REF!</definedName>
    <definedName name="Energy_Res_Inc.">#REF!</definedName>
    <definedName name="Energy_Res_Inc._YR_2005">#REF!</definedName>
    <definedName name="Energy_Res_Inc._YR_2006">#REF!</definedName>
    <definedName name="Energy_Res_Inc._YR_2007">#REF!</definedName>
    <definedName name="Energy_Res_Inc._YR_2008">#REF!</definedName>
    <definedName name="Energy_Resources__DEENE__Total">#REF!</definedName>
    <definedName name="Energy_Services">#REF!</definedName>
    <definedName name="Energy_Services_Growth_YR_2003">#REF!</definedName>
    <definedName name="Energy_Services_Growth_YR_2004">#REF!</definedName>
    <definedName name="Energy_Services_Growth_YR_2005">#REF!</definedName>
    <definedName name="Energy_Services_Growth_YR_2006">#REF!</definedName>
    <definedName name="Energy_Services_Growth_YR_2007">#REF!</definedName>
    <definedName name="Energy_Services_Growth_YR_2008">#REF!</definedName>
    <definedName name="Energy_Services_YR_2005">#REF!</definedName>
    <definedName name="Energy_Services_YR_2006">#REF!</definedName>
    <definedName name="Energy_Services_YR_2007">#REF!</definedName>
    <definedName name="Energy_Services_YR_2008">#REF!</definedName>
    <definedName name="Energy_Trading">#REF!</definedName>
    <definedName name="Energy_Trading_YR_2005">#REF!</definedName>
    <definedName name="Energy_Trading_YR_2006">#REF!</definedName>
    <definedName name="Energy_Trading_YR_2007">#REF!</definedName>
    <definedName name="Energy_Trading_YR_2008">#REF!</definedName>
    <definedName name="Equity__Earnings__Losses_of_Consol_Subs">#REF!</definedName>
    <definedName name="Equity__Earnings__Losses_of_Unconsol_Subs">#REF!</definedName>
    <definedName name="Equity_Earnings_CPM">#REF!</definedName>
    <definedName name="Equity_in_Earnings_of_Subs">#REF!</definedName>
    <definedName name="Equity_Infusion__Dividend____Automatic_Calc">#REF!</definedName>
    <definedName name="Equity_Infusion__Dividend____Manual_Input">#REF!</definedName>
    <definedName name="Equity_Issue__Dividend_Retained_Earnings">#REF!</definedName>
    <definedName name="Equity_Issue_CPM">#REF!</definedName>
    <definedName name="Equity_Linked_Debt_Securities">#REF!</definedName>
    <definedName name="Equity_Linked_Financing_CPM">#REF!</definedName>
    <definedName name="Equity_Linked_Securities_CPM">#REF!</definedName>
    <definedName name="ER_Eliminations">#REF!</definedName>
    <definedName name="ER_Eliminations_YR_2005">#REF!</definedName>
    <definedName name="ER_Eliminations_YR_2006">#REF!</definedName>
    <definedName name="ER_Eliminations_YR_2007">#REF!</definedName>
    <definedName name="ER_Eliminations_YR_2008">#REF!</definedName>
    <definedName name="ER_NON_REGULATED">#REF!</definedName>
    <definedName name="ER_Non_Regulated_Growth_YR_2005">#REF!</definedName>
    <definedName name="ER_Non_Regulated_Growth_YR_2006">#REF!</definedName>
    <definedName name="ER_Non_Regulated_Growth_YR_2007">#REF!</definedName>
    <definedName name="ER_Non_Regulated_Growth_YR_2008">#REF!</definedName>
    <definedName name="ER_Non_Regulated_Support">#REF!</definedName>
    <definedName name="ER_Non_Regulated_Support_YR_2005">#REF!</definedName>
    <definedName name="ER_Non_Regulated_Support_YR_2006">#REF!</definedName>
    <definedName name="ER_Non_Regulated_Support_YR_2007">#REF!</definedName>
    <definedName name="ER_Non_Regulated_Support_YR_2008">#REF!</definedName>
    <definedName name="ER_Non_Regulated_YR_2005">#REF!</definedName>
    <definedName name="ER_Non_Regulated_YR_2006">#REF!</definedName>
    <definedName name="ER_Non_Regulated_YR_2007">#REF!</definedName>
    <definedName name="ER_Non_Regulated_YR_2008">#REF!</definedName>
    <definedName name="ERROR">#REF!</definedName>
    <definedName name="erser" localSheetId="0">#REF!</definedName>
    <definedName name="erser" localSheetId="1">#REF!</definedName>
    <definedName name="erser" localSheetId="2">#REF!</definedName>
    <definedName name="erser">#REF!</definedName>
    <definedName name="ESPYMT">#REF!</definedName>
    <definedName name="EssOptions">"1100000000130100_11-          00"</definedName>
    <definedName name="EST_2005">#REF!</definedName>
    <definedName name="ETR">#REF!</definedName>
    <definedName name="EV__LASTREFTIME__" localSheetId="0" hidden="1">39826.8319444444</definedName>
    <definedName name="EV__LASTREFTIME__" localSheetId="1" hidden="1">39826.8319444444</definedName>
    <definedName name="EV__LASTREFTIME__" localSheetId="2" hidden="1">39826.8319444444</definedName>
    <definedName name="EV__LASTREFTIME__">39773.6430324074</definedName>
    <definedName name="exclude_cap">#REF!</definedName>
    <definedName name="Expl___Prod_Growth_YR_2003">#REF!</definedName>
    <definedName name="Expl___Prod_Growth_YR_2004">#REF!</definedName>
    <definedName name="Expl___Prod_Growth_YR_2005">#REF!</definedName>
    <definedName name="Expl___Prod_Growth_YR_2006">#REF!</definedName>
    <definedName name="Expl___Prod_Growth_YR_2007">#REF!</definedName>
    <definedName name="Expl___Prod_Growth_YR_2008">#REF!</definedName>
    <definedName name="External_Customer__less_doubtful_accts">#REF!</definedName>
    <definedName name="External_Interest_Expense">#REF!</definedName>
    <definedName name="f" localSheetId="0" hidden="1">{#N/A,#N/A,FALSE,"Monthly SAIFI";#N/A,#N/A,FALSE,"Yearly SAIFI";#N/A,#N/A,FALSE,"Monthly CAIDI";#N/A,#N/A,FALSE,"Yearly CAIDI";#N/A,#N/A,FALSE,"Monthly SAIDI";#N/A,#N/A,FALSE,"Yearly SAIDI";#N/A,#N/A,FALSE,"Monthly MAIFI";#N/A,#N/A,FALSE,"Yearly MAIFI";#N/A,#N/A,FALSE,"Monthly Cust &gt;=4 Int"}</definedName>
    <definedName name="f" localSheetId="1" hidden="1">{#N/A,#N/A,FALSE,"Monthly SAIFI";#N/A,#N/A,FALSE,"Yearly SAIFI";#N/A,#N/A,FALSE,"Monthly CAIDI";#N/A,#N/A,FALSE,"Yearly CAIDI";#N/A,#N/A,FALSE,"Monthly SAIDI";#N/A,#N/A,FALSE,"Yearly SAIDI";#N/A,#N/A,FALSE,"Monthly MAIFI";#N/A,#N/A,FALSE,"Yearly MAIFI";#N/A,#N/A,FALSE,"Monthly Cust &gt;=4 Int"}</definedName>
    <definedName name="f" localSheetId="2" hidden="1">{#N/A,#N/A,FALSE,"Monthly SAIFI";#N/A,#N/A,FALSE,"Yearly SAIFI";#N/A,#N/A,FALSE,"Monthly CAIDI";#N/A,#N/A,FALSE,"Yearly CAIDI";#N/A,#N/A,FALSE,"Monthly SAIDI";#N/A,#N/A,FALSE,"Yearly SAIDI";#N/A,#N/A,FALSE,"Monthly MAIFI";#N/A,#N/A,FALSE,"Yearly MAIFI";#N/A,#N/A,FALSE,"Monthly Cust &gt;=4 Int"}</definedName>
    <definedName name="f" localSheetId="4" hidden="1">{#N/A,#N/A,FALSE,"Monthly SAIFI";#N/A,#N/A,FALSE,"Yearly SAIFI";#N/A,#N/A,FALSE,"Monthly CAIDI";#N/A,#N/A,FALSE,"Yearly CAIDI";#N/A,#N/A,FALSE,"Monthly SAIDI";#N/A,#N/A,FALSE,"Yearly SAIDI";#N/A,#N/A,FALSE,"Monthly MAIFI";#N/A,#N/A,FALSE,"Yearly MAIFI";#N/A,#N/A,FALSE,"Monthly Cust &gt;=4 Int"}</definedName>
    <definedName name="f" hidden="1">{#N/A,#N/A,FALSE,"Monthly SAIFI";#N/A,#N/A,FALSE,"Yearly SAIFI";#N/A,#N/A,FALSE,"Monthly CAIDI";#N/A,#N/A,FALSE,"Yearly CAIDI";#N/A,#N/A,FALSE,"Monthly SAIDI";#N/A,#N/A,FALSE,"Yearly SAIDI";#N/A,#N/A,FALSE,"Monthly MAIFI";#N/A,#N/A,FALSE,"Yearly MAIFI";#N/A,#N/A,FALSE,"Monthly Cust &gt;=4 Int"}</definedName>
    <definedName name="f1_respondent_id">#REF!</definedName>
    <definedName name="Facilities">1700</definedName>
    <definedName name="fafasfasf">#REF!</definedName>
    <definedName name="FAS109YTD">#REF!</definedName>
    <definedName name="fasfsafasf">#REF!</definedName>
    <definedName name="fasfsdf">#REF!</definedName>
    <definedName name="FB_CUSTOMERS">#REF!</definedName>
    <definedName name="FB_LINES">#REF!</definedName>
    <definedName name="fbp100d">#REF!</definedName>
    <definedName name="fbp100n">#REF!</definedName>
    <definedName name="fbp101d">#REF!</definedName>
    <definedName name="fbp101n">#REF!</definedName>
    <definedName name="fbp102d">#REF!</definedName>
    <definedName name="fbp102n">#REF!</definedName>
    <definedName name="fbp103d">#REF!</definedName>
    <definedName name="fbp103n">#REF!</definedName>
    <definedName name="fbp94d">#REF!</definedName>
    <definedName name="fbp94n">#REF!</definedName>
    <definedName name="fbp95d">#REF!</definedName>
    <definedName name="fbp95n">#REF!</definedName>
    <definedName name="fbp96d">#REF!</definedName>
    <definedName name="fbp96n">#REF!</definedName>
    <definedName name="fbp97d">#REF!</definedName>
    <definedName name="fbp97n">#REF!</definedName>
    <definedName name="fbp98d">#REF!</definedName>
    <definedName name="fbp98n">#REF!</definedName>
    <definedName name="fbp99d">#REF!</definedName>
    <definedName name="fbp99n">#REF!</definedName>
    <definedName name="FDSDFSF" localSheetId="0" hidden="1">{#N/A,#N/A,FALSE,"Monthly SAIFI";#N/A,#N/A,FALSE,"Yearly SAIFI";#N/A,#N/A,FALSE,"Monthly CAIDI";#N/A,#N/A,FALSE,"Yearly CAIDI";#N/A,#N/A,FALSE,"Monthly SAIDI";#N/A,#N/A,FALSE,"Yearly SAIDI";#N/A,#N/A,FALSE,"Monthly MAIFI";#N/A,#N/A,FALSE,"Yearly MAIFI";#N/A,#N/A,FALSE,"Monthly Cust &gt;=4 Int"}</definedName>
    <definedName name="FDSDFSF" localSheetId="1" hidden="1">{#N/A,#N/A,FALSE,"Monthly SAIFI";#N/A,#N/A,FALSE,"Yearly SAIFI";#N/A,#N/A,FALSE,"Monthly CAIDI";#N/A,#N/A,FALSE,"Yearly CAIDI";#N/A,#N/A,FALSE,"Monthly SAIDI";#N/A,#N/A,FALSE,"Yearly SAIDI";#N/A,#N/A,FALSE,"Monthly MAIFI";#N/A,#N/A,FALSE,"Yearly MAIFI";#N/A,#N/A,FALSE,"Monthly Cust &gt;=4 Int"}</definedName>
    <definedName name="FDSDFSF" localSheetId="2" hidden="1">{#N/A,#N/A,FALSE,"Monthly SAIFI";#N/A,#N/A,FALSE,"Yearly SAIFI";#N/A,#N/A,FALSE,"Monthly CAIDI";#N/A,#N/A,FALSE,"Yearly CAIDI";#N/A,#N/A,FALSE,"Monthly SAIDI";#N/A,#N/A,FALSE,"Yearly SAIDI";#N/A,#N/A,FALSE,"Monthly MAIFI";#N/A,#N/A,FALSE,"Yearly MAIFI";#N/A,#N/A,FALSE,"Monthly Cust &gt;=4 Int"}</definedName>
    <definedName name="FDSDFSF" localSheetId="4" hidden="1">{#N/A,#N/A,FALSE,"Monthly SAIFI";#N/A,#N/A,FALSE,"Yearly SAIFI";#N/A,#N/A,FALSE,"Monthly CAIDI";#N/A,#N/A,FALSE,"Yearly CAIDI";#N/A,#N/A,FALSE,"Monthly SAIDI";#N/A,#N/A,FALSE,"Yearly SAIDI";#N/A,#N/A,FALSE,"Monthly MAIFI";#N/A,#N/A,FALSE,"Yearly MAIFI";#N/A,#N/A,FALSE,"Monthly Cust &gt;=4 Int"}</definedName>
    <definedName name="FDSDFSF" hidden="1">{#N/A,#N/A,FALSE,"Monthly SAIFI";#N/A,#N/A,FALSE,"Yearly SAIFI";#N/A,#N/A,FALSE,"Monthly CAIDI";#N/A,#N/A,FALSE,"Yearly CAIDI";#N/A,#N/A,FALSE,"Monthly SAIDI";#N/A,#N/A,FALSE,"Yearly SAIDI";#N/A,#N/A,FALSE,"Monthly MAIFI";#N/A,#N/A,FALSE,"Yearly MAIFI";#N/A,#N/A,FALSE,"Monthly Cust &gt;=4 Int"}</definedName>
    <definedName name="fdsfafs">#REF!</definedName>
    <definedName name="FEB">#REF!</definedName>
    <definedName name="FEB00" localSheetId="0" hidden="1">{#N/A,#N/A,FALSE,"ARREC"}</definedName>
    <definedName name="FEB00" localSheetId="1" hidden="1">{#N/A,#N/A,FALSE,"ARREC"}</definedName>
    <definedName name="FEB00" localSheetId="2" hidden="1">{#N/A,#N/A,FALSE,"ARREC"}</definedName>
    <definedName name="FEB00" localSheetId="4" hidden="1">{#N/A,#N/A,FALSE,"ARREC"}</definedName>
    <definedName name="FEB00" hidden="1">{#N/A,#N/A,FALSE,"ARREC"}</definedName>
    <definedName name="FED">#REF!</definedName>
    <definedName name="FEDCUME">#REF!</definedName>
    <definedName name="FEDCURR">#REF!</definedName>
    <definedName name="FEDDEFERREDTAX">#REF!</definedName>
    <definedName name="Federal___Other_Inc_Tax_CPM">#REF!</definedName>
    <definedName name="FEDLIFE">#REF!</definedName>
    <definedName name="FEDMETH">#REF!</definedName>
    <definedName name="FEDNO">#REF!</definedName>
    <definedName name="FEDRATE">#REF!</definedName>
    <definedName name="FEDYR">#REF!</definedName>
    <definedName name="FEDYRNO">#REF!</definedName>
    <definedName name="ff" localSheetId="0" hidden="1">{#N/A,#N/A,FALSE,"Monthly SAIFI";#N/A,#N/A,FALSE,"Yearly SAIFI";#N/A,#N/A,FALSE,"Monthly CAIDI";#N/A,#N/A,FALSE,"Yearly CAIDI";#N/A,#N/A,FALSE,"Monthly SAIDI";#N/A,#N/A,FALSE,"Yearly SAIDI";#N/A,#N/A,FALSE,"Monthly MAIFI";#N/A,#N/A,FALSE,"Yearly MAIFI";#N/A,#N/A,FALSE,"Monthly Cust &gt;=4 Int"}</definedName>
    <definedName name="ff" localSheetId="1" hidden="1">{#N/A,#N/A,FALSE,"Monthly SAIFI";#N/A,#N/A,FALSE,"Yearly SAIFI";#N/A,#N/A,FALSE,"Monthly CAIDI";#N/A,#N/A,FALSE,"Yearly CAIDI";#N/A,#N/A,FALSE,"Monthly SAIDI";#N/A,#N/A,FALSE,"Yearly SAIDI";#N/A,#N/A,FALSE,"Monthly MAIFI";#N/A,#N/A,FALSE,"Yearly MAIFI";#N/A,#N/A,FALSE,"Monthly Cust &gt;=4 Int"}</definedName>
    <definedName name="ff" localSheetId="2" hidden="1">{#N/A,#N/A,FALSE,"Monthly SAIFI";#N/A,#N/A,FALSE,"Yearly SAIFI";#N/A,#N/A,FALSE,"Monthly CAIDI";#N/A,#N/A,FALSE,"Yearly CAIDI";#N/A,#N/A,FALSE,"Monthly SAIDI";#N/A,#N/A,FALSE,"Yearly SAIDI";#N/A,#N/A,FALSE,"Monthly MAIFI";#N/A,#N/A,FALSE,"Yearly MAIFI";#N/A,#N/A,FALSE,"Monthly Cust &gt;=4 Int"}</definedName>
    <definedName name="ff" localSheetId="4" hidden="1">{#N/A,#N/A,FALSE,"Monthly SAIFI";#N/A,#N/A,FALSE,"Yearly SAIFI";#N/A,#N/A,FALSE,"Monthly CAIDI";#N/A,#N/A,FALSE,"Yearly CAIDI";#N/A,#N/A,FALSE,"Monthly SAIDI";#N/A,#N/A,FALSE,"Yearly SAIDI";#N/A,#N/A,FALSE,"Monthly MAIFI";#N/A,#N/A,FALSE,"Yearly MAIFI";#N/A,#N/A,FALSE,"Monthly Cust &gt;=4 Int"}</definedName>
    <definedName name="ff" hidden="1">{#N/A,#N/A,FALSE,"Monthly SAIFI";#N/A,#N/A,FALSE,"Yearly SAIFI";#N/A,#N/A,FALSE,"Monthly CAIDI";#N/A,#N/A,FALSE,"Yearly CAIDI";#N/A,#N/A,FALSE,"Monthly SAIDI";#N/A,#N/A,FALSE,"Yearly SAIDI";#N/A,#N/A,FALSE,"Monthly MAIFI";#N/A,#N/A,FALSE,"Yearly MAIFI";#N/A,#N/A,FALSE,"Monthly Cust &gt;=4 Int"}</definedName>
    <definedName name="fff" localSheetId="0" hidden="1">{#N/A,#N/A,FALSE,"Monthly SAIFI";#N/A,#N/A,FALSE,"Yearly SAIFI";#N/A,#N/A,FALSE,"Monthly CAIDI";#N/A,#N/A,FALSE,"Yearly CAIDI";#N/A,#N/A,FALSE,"Monthly SAIDI";#N/A,#N/A,FALSE,"Yearly SAIDI";#N/A,#N/A,FALSE,"Monthly MAIFI";#N/A,#N/A,FALSE,"Yearly MAIFI";#N/A,#N/A,FALSE,"Monthly Cust &gt;=4 Int"}</definedName>
    <definedName name="fff" localSheetId="1" hidden="1">{#N/A,#N/A,FALSE,"Monthly SAIFI";#N/A,#N/A,FALSE,"Yearly SAIFI";#N/A,#N/A,FALSE,"Monthly CAIDI";#N/A,#N/A,FALSE,"Yearly CAIDI";#N/A,#N/A,FALSE,"Monthly SAIDI";#N/A,#N/A,FALSE,"Yearly SAIDI";#N/A,#N/A,FALSE,"Monthly MAIFI";#N/A,#N/A,FALSE,"Yearly MAIFI";#N/A,#N/A,FALSE,"Monthly Cust &gt;=4 Int"}</definedName>
    <definedName name="fff" localSheetId="2" hidden="1">{#N/A,#N/A,FALSE,"Monthly SAIFI";#N/A,#N/A,FALSE,"Yearly SAIFI";#N/A,#N/A,FALSE,"Monthly CAIDI";#N/A,#N/A,FALSE,"Yearly CAIDI";#N/A,#N/A,FALSE,"Monthly SAIDI";#N/A,#N/A,FALSE,"Yearly SAIDI";#N/A,#N/A,FALSE,"Monthly MAIFI";#N/A,#N/A,FALSE,"Yearly MAIFI";#N/A,#N/A,FALSE,"Monthly Cust &gt;=4 Int"}</definedName>
    <definedName name="fff" localSheetId="4" hidden="1">{#N/A,#N/A,FALSE,"Monthly SAIFI";#N/A,#N/A,FALSE,"Yearly SAIFI";#N/A,#N/A,FALSE,"Monthly CAIDI";#N/A,#N/A,FALSE,"Yearly CAIDI";#N/A,#N/A,FALSE,"Monthly SAIDI";#N/A,#N/A,FALSE,"Yearly SAIDI";#N/A,#N/A,FALSE,"Monthly MAIFI";#N/A,#N/A,FALSE,"Yearly MAIFI";#N/A,#N/A,FALSE,"Monthly Cust &gt;=4 Int"}</definedName>
    <definedName name="fff" hidden="1">{#N/A,#N/A,FALSE,"Monthly SAIFI";#N/A,#N/A,FALSE,"Yearly SAIFI";#N/A,#N/A,FALSE,"Monthly CAIDI";#N/A,#N/A,FALSE,"Yearly CAIDI";#N/A,#N/A,FALSE,"Monthly SAIDI";#N/A,#N/A,FALSE,"Yearly SAIDI";#N/A,#N/A,FALSE,"Monthly MAIFI";#N/A,#N/A,FALSE,"Yearly MAIFI";#N/A,#N/A,FALSE,"Monthly Cust &gt;=4 Int"}</definedName>
    <definedName name="fghjghjfgjf" localSheetId="0" hidden="1">{#N/A,#N/A,FALSE,"Monthly SAIFI";#N/A,#N/A,FALSE,"Yearly SAIFI";#N/A,#N/A,FALSE,"Monthly CAIDI";#N/A,#N/A,FALSE,"Yearly CAIDI";#N/A,#N/A,FALSE,"Monthly SAIDI";#N/A,#N/A,FALSE,"Yearly SAIDI";#N/A,#N/A,FALSE,"Monthly MAIFI";#N/A,#N/A,FALSE,"Yearly MAIFI";#N/A,#N/A,FALSE,"Monthly Cust &gt;=4 Int"}</definedName>
    <definedName name="fghjghjfgjf" localSheetId="1" hidden="1">{#N/A,#N/A,FALSE,"Monthly SAIFI";#N/A,#N/A,FALSE,"Yearly SAIFI";#N/A,#N/A,FALSE,"Monthly CAIDI";#N/A,#N/A,FALSE,"Yearly CAIDI";#N/A,#N/A,FALSE,"Monthly SAIDI";#N/A,#N/A,FALSE,"Yearly SAIDI";#N/A,#N/A,FALSE,"Monthly MAIFI";#N/A,#N/A,FALSE,"Yearly MAIFI";#N/A,#N/A,FALSE,"Monthly Cust &gt;=4 Int"}</definedName>
    <definedName name="fghjghjfgjf" localSheetId="2" hidden="1">{#N/A,#N/A,FALSE,"Monthly SAIFI";#N/A,#N/A,FALSE,"Yearly SAIFI";#N/A,#N/A,FALSE,"Monthly CAIDI";#N/A,#N/A,FALSE,"Yearly CAIDI";#N/A,#N/A,FALSE,"Monthly SAIDI";#N/A,#N/A,FALSE,"Yearly SAIDI";#N/A,#N/A,FALSE,"Monthly MAIFI";#N/A,#N/A,FALSE,"Yearly MAIFI";#N/A,#N/A,FALSE,"Monthly Cust &gt;=4 Int"}</definedName>
    <definedName name="fghjghjfgjf" localSheetId="4" hidden="1">{#N/A,#N/A,FALSE,"Monthly SAIFI";#N/A,#N/A,FALSE,"Yearly SAIFI";#N/A,#N/A,FALSE,"Monthly CAIDI";#N/A,#N/A,FALSE,"Yearly CAIDI";#N/A,#N/A,FALSE,"Monthly SAIDI";#N/A,#N/A,FALSE,"Yearly SAIDI";#N/A,#N/A,FALSE,"Monthly MAIFI";#N/A,#N/A,FALSE,"Yearly MAIFI";#N/A,#N/A,FALSE,"Monthly Cust &gt;=4 Int"}</definedName>
    <definedName name="fghjghjfgjf" hidden="1">{#N/A,#N/A,FALSE,"Monthly SAIFI";#N/A,#N/A,FALSE,"Yearly SAIFI";#N/A,#N/A,FALSE,"Monthly CAIDI";#N/A,#N/A,FALSE,"Yearly CAIDI";#N/A,#N/A,FALSE,"Monthly SAIDI";#N/A,#N/A,FALSE,"Yearly SAIDI";#N/A,#N/A,FALSE,"Monthly MAIFI";#N/A,#N/A,FALSE,"Yearly MAIFI";#N/A,#N/A,FALSE,"Monthly Cust &gt;=4 Int"}</definedName>
    <definedName name="fieldNo">#REF!</definedName>
    <definedName name="fieldProd">#REF!</definedName>
    <definedName name="fieldSalary">#REF!</definedName>
    <definedName name="FIN">#REF!</definedName>
    <definedName name="Financing_Sources__Uses__CPM">#REF!</definedName>
    <definedName name="FINAWOFF">#REF!</definedName>
    <definedName name="FIT">#REF!</definedName>
    <definedName name="fjriesmd">#REF!</definedName>
    <definedName name="For_the_Year_Ended__December_31" localSheetId="0">#REF!</definedName>
    <definedName name="For_the_Year_Ended__December_31" localSheetId="1">#REF!</definedName>
    <definedName name="For_the_Year_Ended__December_31" localSheetId="2">#REF!</definedName>
    <definedName name="For_the_Year_Ended__December_31">#REF!</definedName>
    <definedName name="FORM">#REF!</definedName>
    <definedName name="Format">#REF!</definedName>
    <definedName name="Forms">#REF!</definedName>
    <definedName name="fp">#REF!</definedName>
    <definedName name="Free_Cash_Flow_CPM">#REF!</definedName>
    <definedName name="fsafsfsaf">#REF!</definedName>
    <definedName name="fsdafasf" localSheetId="0" hidden="1">{#N/A,#N/A,FALSE,"Monthly SAIFI";#N/A,#N/A,FALSE,"Yearly SAIFI";#N/A,#N/A,FALSE,"Monthly CAIDI";#N/A,#N/A,FALSE,"Yearly CAIDI";#N/A,#N/A,FALSE,"Monthly SAIDI";#N/A,#N/A,FALSE,"Yearly SAIDI";#N/A,#N/A,FALSE,"Monthly MAIFI";#N/A,#N/A,FALSE,"Yearly MAIFI";#N/A,#N/A,FALSE,"Monthly Cust &gt;=4 Int"}</definedName>
    <definedName name="fsdafasf" localSheetId="1" hidden="1">{#N/A,#N/A,FALSE,"Monthly SAIFI";#N/A,#N/A,FALSE,"Yearly SAIFI";#N/A,#N/A,FALSE,"Monthly CAIDI";#N/A,#N/A,FALSE,"Yearly CAIDI";#N/A,#N/A,FALSE,"Monthly SAIDI";#N/A,#N/A,FALSE,"Yearly SAIDI";#N/A,#N/A,FALSE,"Monthly MAIFI";#N/A,#N/A,FALSE,"Yearly MAIFI";#N/A,#N/A,FALSE,"Monthly Cust &gt;=4 Int"}</definedName>
    <definedName name="fsdafasf" localSheetId="2" hidden="1">{#N/A,#N/A,FALSE,"Monthly SAIFI";#N/A,#N/A,FALSE,"Yearly SAIFI";#N/A,#N/A,FALSE,"Monthly CAIDI";#N/A,#N/A,FALSE,"Yearly CAIDI";#N/A,#N/A,FALSE,"Monthly SAIDI";#N/A,#N/A,FALSE,"Yearly SAIDI";#N/A,#N/A,FALSE,"Monthly MAIFI";#N/A,#N/A,FALSE,"Yearly MAIFI";#N/A,#N/A,FALSE,"Monthly Cust &gt;=4 Int"}</definedName>
    <definedName name="fsdafasf" localSheetId="4" hidden="1">{#N/A,#N/A,FALSE,"Monthly SAIFI";#N/A,#N/A,FALSE,"Yearly SAIFI";#N/A,#N/A,FALSE,"Monthly CAIDI";#N/A,#N/A,FALSE,"Yearly CAIDI";#N/A,#N/A,FALSE,"Monthly SAIDI";#N/A,#N/A,FALSE,"Yearly SAIDI";#N/A,#N/A,FALSE,"Monthly MAIFI";#N/A,#N/A,FALSE,"Yearly MAIFI";#N/A,#N/A,FALSE,"Monthly Cust &gt;=4 Int"}</definedName>
    <definedName name="fsdafasf" hidden="1">{#N/A,#N/A,FALSE,"Monthly SAIFI";#N/A,#N/A,FALSE,"Yearly SAIFI";#N/A,#N/A,FALSE,"Monthly CAIDI";#N/A,#N/A,FALSE,"Yearly CAIDI";#N/A,#N/A,FALSE,"Monthly SAIDI";#N/A,#N/A,FALSE,"Yearly SAIDI";#N/A,#N/A,FALSE,"Monthly MAIFI";#N/A,#N/A,FALSE,"Yearly MAIFI";#N/A,#N/A,FALSE,"Monthly Cust &gt;=4 Int"}</definedName>
    <definedName name="fsdf" localSheetId="0">#REF!</definedName>
    <definedName name="fsdf" localSheetId="1">#REF!</definedName>
    <definedName name="fsdf" localSheetId="2">#REF!</definedName>
    <definedName name="fsdf">#REF!</definedName>
    <definedName name="fsdfaf" localSheetId="0">#REF!</definedName>
    <definedName name="fsdfaf" localSheetId="1">#REF!</definedName>
    <definedName name="fsdfaf" localSheetId="2">#REF!</definedName>
    <definedName name="fsdfaf">#REF!</definedName>
    <definedName name="fsdfas">#REF!</definedName>
    <definedName name="fsdfsd">#REF!</definedName>
    <definedName name="fsdfsdfas">#REF!</definedName>
    <definedName name="fsdfsdfsfs">#REF!</definedName>
    <definedName name="fsdfsfs" localSheetId="0" hidden="1">{#N/A,#N/A,FALSE,"Monthly SAIFI";#N/A,#N/A,FALSE,"Yearly SAIFI";#N/A,#N/A,FALSE,"Monthly CAIDI";#N/A,#N/A,FALSE,"Yearly CAIDI";#N/A,#N/A,FALSE,"Monthly SAIDI";#N/A,#N/A,FALSE,"Yearly SAIDI";#N/A,#N/A,FALSE,"Monthly MAIFI";#N/A,#N/A,FALSE,"Yearly MAIFI";#N/A,#N/A,FALSE,"Monthly Cust &gt;=4 Int"}</definedName>
    <definedName name="fsdfsfs" localSheetId="1" hidden="1">{#N/A,#N/A,FALSE,"Monthly SAIFI";#N/A,#N/A,FALSE,"Yearly SAIFI";#N/A,#N/A,FALSE,"Monthly CAIDI";#N/A,#N/A,FALSE,"Yearly CAIDI";#N/A,#N/A,FALSE,"Monthly SAIDI";#N/A,#N/A,FALSE,"Yearly SAIDI";#N/A,#N/A,FALSE,"Monthly MAIFI";#N/A,#N/A,FALSE,"Yearly MAIFI";#N/A,#N/A,FALSE,"Monthly Cust &gt;=4 Int"}</definedName>
    <definedName name="fsdfsfs" localSheetId="2" hidden="1">{#N/A,#N/A,FALSE,"Monthly SAIFI";#N/A,#N/A,FALSE,"Yearly SAIFI";#N/A,#N/A,FALSE,"Monthly CAIDI";#N/A,#N/A,FALSE,"Yearly CAIDI";#N/A,#N/A,FALSE,"Monthly SAIDI";#N/A,#N/A,FALSE,"Yearly SAIDI";#N/A,#N/A,FALSE,"Monthly MAIFI";#N/A,#N/A,FALSE,"Yearly MAIFI";#N/A,#N/A,FALSE,"Monthly Cust &gt;=4 Int"}</definedName>
    <definedName name="fsdfsfs" localSheetId="4" hidden="1">{#N/A,#N/A,FALSE,"Monthly SAIFI";#N/A,#N/A,FALSE,"Yearly SAIFI";#N/A,#N/A,FALSE,"Monthly CAIDI";#N/A,#N/A,FALSE,"Yearly CAIDI";#N/A,#N/A,FALSE,"Monthly SAIDI";#N/A,#N/A,FALSE,"Yearly SAIDI";#N/A,#N/A,FALSE,"Monthly MAIFI";#N/A,#N/A,FALSE,"Yearly MAIFI";#N/A,#N/A,FALSE,"Monthly Cust &gt;=4 Int"}</definedName>
    <definedName name="fsdfsfs" hidden="1">{#N/A,#N/A,FALSE,"Monthly SAIFI";#N/A,#N/A,FALSE,"Yearly SAIFI";#N/A,#N/A,FALSE,"Monthly CAIDI";#N/A,#N/A,FALSE,"Yearly CAIDI";#N/A,#N/A,FALSE,"Monthly SAIDI";#N/A,#N/A,FALSE,"Yearly SAIDI";#N/A,#N/A,FALSE,"Monthly MAIFI";#N/A,#N/A,FALSE,"Yearly MAIFI";#N/A,#N/A,FALSE,"Monthly Cust &gt;=4 Int"}</definedName>
    <definedName name="fsdfsfsdfasfa" localSheetId="0" hidden="1">{#N/A,#N/A,FALSE,"Monthly SAIFI";#N/A,#N/A,FALSE,"Yearly SAIFI";#N/A,#N/A,FALSE,"Monthly CAIDI";#N/A,#N/A,FALSE,"Yearly CAIDI";#N/A,#N/A,FALSE,"Monthly SAIDI";#N/A,#N/A,FALSE,"Yearly SAIDI";#N/A,#N/A,FALSE,"Monthly MAIFI";#N/A,#N/A,FALSE,"Yearly MAIFI";#N/A,#N/A,FALSE,"Monthly Cust &gt;=4 Int"}</definedName>
    <definedName name="fsdfsfsdfasfa" localSheetId="1" hidden="1">{#N/A,#N/A,FALSE,"Monthly SAIFI";#N/A,#N/A,FALSE,"Yearly SAIFI";#N/A,#N/A,FALSE,"Monthly CAIDI";#N/A,#N/A,FALSE,"Yearly CAIDI";#N/A,#N/A,FALSE,"Monthly SAIDI";#N/A,#N/A,FALSE,"Yearly SAIDI";#N/A,#N/A,FALSE,"Monthly MAIFI";#N/A,#N/A,FALSE,"Yearly MAIFI";#N/A,#N/A,FALSE,"Monthly Cust &gt;=4 Int"}</definedName>
    <definedName name="fsdfsfsdfasfa" localSheetId="2" hidden="1">{#N/A,#N/A,FALSE,"Monthly SAIFI";#N/A,#N/A,FALSE,"Yearly SAIFI";#N/A,#N/A,FALSE,"Monthly CAIDI";#N/A,#N/A,FALSE,"Yearly CAIDI";#N/A,#N/A,FALSE,"Monthly SAIDI";#N/A,#N/A,FALSE,"Yearly SAIDI";#N/A,#N/A,FALSE,"Monthly MAIFI";#N/A,#N/A,FALSE,"Yearly MAIFI";#N/A,#N/A,FALSE,"Monthly Cust &gt;=4 Int"}</definedName>
    <definedName name="fsdfsfsdfasfa" localSheetId="4" hidden="1">{#N/A,#N/A,FALSE,"Monthly SAIFI";#N/A,#N/A,FALSE,"Yearly SAIFI";#N/A,#N/A,FALSE,"Monthly CAIDI";#N/A,#N/A,FALSE,"Yearly CAIDI";#N/A,#N/A,FALSE,"Monthly SAIDI";#N/A,#N/A,FALSE,"Yearly SAIDI";#N/A,#N/A,FALSE,"Monthly MAIFI";#N/A,#N/A,FALSE,"Yearly MAIFI";#N/A,#N/A,FALSE,"Monthly Cust &gt;=4 Int"}</definedName>
    <definedName name="fsdfsfsdfasfa" hidden="1">{#N/A,#N/A,FALSE,"Monthly SAIFI";#N/A,#N/A,FALSE,"Yearly SAIFI";#N/A,#N/A,FALSE,"Monthly CAIDI";#N/A,#N/A,FALSE,"Yearly CAIDI";#N/A,#N/A,FALSE,"Monthly SAIDI";#N/A,#N/A,FALSE,"Yearly SAIDI";#N/A,#N/A,FALSE,"Monthly MAIFI";#N/A,#N/A,FALSE,"Yearly MAIFI";#N/A,#N/A,FALSE,"Monthly Cust &gt;=4 Int"}</definedName>
    <definedName name="fsdfsfsf">#REF!</definedName>
    <definedName name="fsdfwer" localSheetId="0">#REF!</definedName>
    <definedName name="fsdfwer" localSheetId="1">#REF!</definedName>
    <definedName name="fsdfwer" localSheetId="2">#REF!</definedName>
    <definedName name="fsdfwer">#REF!</definedName>
    <definedName name="fsfsafkskfsf">#REF!</definedName>
    <definedName name="fsfsafs">#REF!</definedName>
    <definedName name="fsfsfsafasf" localSheetId="0" hidden="1">{#N/A,#N/A,FALSE,"Monthly SAIFI";#N/A,#N/A,FALSE,"Yearly SAIFI";#N/A,#N/A,FALSE,"Monthly CAIDI";#N/A,#N/A,FALSE,"Yearly CAIDI";#N/A,#N/A,FALSE,"Monthly SAIDI";#N/A,#N/A,FALSE,"Yearly SAIDI";#N/A,#N/A,FALSE,"Monthly MAIFI";#N/A,#N/A,FALSE,"Yearly MAIFI";#N/A,#N/A,FALSE,"Monthly Cust &gt;=4 Int"}</definedName>
    <definedName name="fsfsfsafasf" localSheetId="1" hidden="1">{#N/A,#N/A,FALSE,"Monthly SAIFI";#N/A,#N/A,FALSE,"Yearly SAIFI";#N/A,#N/A,FALSE,"Monthly CAIDI";#N/A,#N/A,FALSE,"Yearly CAIDI";#N/A,#N/A,FALSE,"Monthly SAIDI";#N/A,#N/A,FALSE,"Yearly SAIDI";#N/A,#N/A,FALSE,"Monthly MAIFI";#N/A,#N/A,FALSE,"Yearly MAIFI";#N/A,#N/A,FALSE,"Monthly Cust &gt;=4 Int"}</definedName>
    <definedName name="fsfsfsafasf" localSheetId="2" hidden="1">{#N/A,#N/A,FALSE,"Monthly SAIFI";#N/A,#N/A,FALSE,"Yearly SAIFI";#N/A,#N/A,FALSE,"Monthly CAIDI";#N/A,#N/A,FALSE,"Yearly CAIDI";#N/A,#N/A,FALSE,"Monthly SAIDI";#N/A,#N/A,FALSE,"Yearly SAIDI";#N/A,#N/A,FALSE,"Monthly MAIFI";#N/A,#N/A,FALSE,"Yearly MAIFI";#N/A,#N/A,FALSE,"Monthly Cust &gt;=4 Int"}</definedName>
    <definedName name="fsfsfsafasf" localSheetId="4" hidden="1">{#N/A,#N/A,FALSE,"Monthly SAIFI";#N/A,#N/A,FALSE,"Yearly SAIFI";#N/A,#N/A,FALSE,"Monthly CAIDI";#N/A,#N/A,FALSE,"Yearly CAIDI";#N/A,#N/A,FALSE,"Monthly SAIDI";#N/A,#N/A,FALSE,"Yearly SAIDI";#N/A,#N/A,FALSE,"Monthly MAIFI";#N/A,#N/A,FALSE,"Yearly MAIFI";#N/A,#N/A,FALSE,"Monthly Cust &gt;=4 Int"}</definedName>
    <definedName name="fsfsfsafasf" hidden="1">{#N/A,#N/A,FALSE,"Monthly SAIFI";#N/A,#N/A,FALSE,"Yearly SAIFI";#N/A,#N/A,FALSE,"Monthly CAIDI";#N/A,#N/A,FALSE,"Yearly CAIDI";#N/A,#N/A,FALSE,"Monthly SAIDI";#N/A,#N/A,FALSE,"Yearly SAIDI";#N/A,#N/A,FALSE,"Monthly MAIFI";#N/A,#N/A,FALSE,"Yearly MAIFI";#N/A,#N/A,FALSE,"Monthly Cust &gt;=4 Int"}</definedName>
    <definedName name="Fuel">#REF!</definedName>
    <definedName name="Fuel___PP_Cost_of_Gas">#REF!</definedName>
    <definedName name="Fuel___PP_Cost_of_Gas_CPM">#REF!</definedName>
    <definedName name="Fuel_and_Purchased_Power___Affiliate">#REF!</definedName>
    <definedName name="Fuel_and_Purchased_Power___External">#REF!</definedName>
    <definedName name="Fuel_Gas">#REF!</definedName>
    <definedName name="fullyrcredit100">#REF!</definedName>
    <definedName name="fullyrcredit101">#REF!</definedName>
    <definedName name="fullyrcredit102">#REF!</definedName>
    <definedName name="fullyrcredit103">#REF!</definedName>
    <definedName name="fullyrcredit99">#REF!</definedName>
    <definedName name="fwrwerwerwerwer" localSheetId="0" hidden="1">{#N/A,#N/A,FALSE,"Monthly SAIFI";#N/A,#N/A,FALSE,"Yearly SAIFI";#N/A,#N/A,FALSE,"Monthly CAIDI";#N/A,#N/A,FALSE,"Yearly CAIDI";#N/A,#N/A,FALSE,"Monthly SAIDI";#N/A,#N/A,FALSE,"Yearly SAIDI";#N/A,#N/A,FALSE,"Monthly MAIFI";#N/A,#N/A,FALSE,"Yearly MAIFI";#N/A,#N/A,FALSE,"Monthly Cust &gt;=4 Int"}</definedName>
    <definedName name="fwrwerwerwerwer" localSheetId="1" hidden="1">{#N/A,#N/A,FALSE,"Monthly SAIFI";#N/A,#N/A,FALSE,"Yearly SAIFI";#N/A,#N/A,FALSE,"Monthly CAIDI";#N/A,#N/A,FALSE,"Yearly CAIDI";#N/A,#N/A,FALSE,"Monthly SAIDI";#N/A,#N/A,FALSE,"Yearly SAIDI";#N/A,#N/A,FALSE,"Monthly MAIFI";#N/A,#N/A,FALSE,"Yearly MAIFI";#N/A,#N/A,FALSE,"Monthly Cust &gt;=4 Int"}</definedName>
    <definedName name="fwrwerwerwerwer" localSheetId="2" hidden="1">{#N/A,#N/A,FALSE,"Monthly SAIFI";#N/A,#N/A,FALSE,"Yearly SAIFI";#N/A,#N/A,FALSE,"Monthly CAIDI";#N/A,#N/A,FALSE,"Yearly CAIDI";#N/A,#N/A,FALSE,"Monthly SAIDI";#N/A,#N/A,FALSE,"Yearly SAIDI";#N/A,#N/A,FALSE,"Monthly MAIFI";#N/A,#N/A,FALSE,"Yearly MAIFI";#N/A,#N/A,FALSE,"Monthly Cust &gt;=4 Int"}</definedName>
    <definedName name="fwrwerwerwerwer" localSheetId="4" hidden="1">{#N/A,#N/A,FALSE,"Monthly SAIFI";#N/A,#N/A,FALSE,"Yearly SAIFI";#N/A,#N/A,FALSE,"Monthly CAIDI";#N/A,#N/A,FALSE,"Yearly CAIDI";#N/A,#N/A,FALSE,"Monthly SAIDI";#N/A,#N/A,FALSE,"Yearly SAIDI";#N/A,#N/A,FALSE,"Monthly MAIFI";#N/A,#N/A,FALSE,"Yearly MAIFI";#N/A,#N/A,FALSE,"Monthly Cust &gt;=4 Int"}</definedName>
    <definedName name="fwrwerwerwerwer" hidden="1">{#N/A,#N/A,FALSE,"Monthly SAIFI";#N/A,#N/A,FALSE,"Yearly SAIFI";#N/A,#N/A,FALSE,"Monthly CAIDI";#N/A,#N/A,FALSE,"Yearly CAIDI";#N/A,#N/A,FALSE,"Monthly SAIDI";#N/A,#N/A,FALSE,"Yearly SAIDI";#N/A,#N/A,FALSE,"Monthly MAIFI";#N/A,#N/A,FALSE,"Yearly MAIFI";#N/A,#N/A,FALSE,"Monthly Cust &gt;=4 Int"}</definedName>
    <definedName name="FY1999_AU_ACTY_ACCT">#REF!</definedName>
    <definedName name="FY4D" localSheetId="0">#REF!</definedName>
    <definedName name="FY4D" localSheetId="1">#REF!</definedName>
    <definedName name="FY4D" localSheetId="2">#REF!</definedName>
    <definedName name="FY4D">#REF!</definedName>
    <definedName name="FYY">#REF!</definedName>
    <definedName name="FYYYY">#REF!</definedName>
    <definedName name="Gain__Loss_on_Sale_of_Joint_Ventures">#REF!</definedName>
    <definedName name="Gas">#REF!</definedName>
    <definedName name="Gas_CIS" localSheetId="0">#REF!</definedName>
    <definedName name="Gas_CIS" localSheetId="1">#REF!</definedName>
    <definedName name="Gas_CIS" localSheetId="2">#REF!</definedName>
    <definedName name="Gas_CIS">#REF!</definedName>
    <definedName name="Gas_Dist_Purch_Acct">#REF!</definedName>
    <definedName name="Gas_Dist_Purch_Acct_YR_2005">#REF!</definedName>
    <definedName name="Gas_Dist_Purch_Acct_YR_2006">#REF!</definedName>
    <definedName name="Gas_Dist_Purch_Acct_YR_2007">#REF!</definedName>
    <definedName name="Gas_Dist_Purch_Acct_YR_2008">#REF!</definedName>
    <definedName name="Gas_Marketing_Purch_Acct">#REF!</definedName>
    <definedName name="Gas_Marketing_Purch_Acct_YR_2005">#REF!</definedName>
    <definedName name="Gas_Marketing_Purch_Acct_YR_2006">#REF!</definedName>
    <definedName name="Gas_Marketing_Purch_Acct_YR_2007">#REF!</definedName>
    <definedName name="Gas_Marketing_Purch_Acct_YR_2008">#REF!</definedName>
    <definedName name="Gas_PAC" localSheetId="0">#REF!</definedName>
    <definedName name="Gas_PAC" localSheetId="1">#REF!</definedName>
    <definedName name="Gas_PAC" localSheetId="2">#REF!</definedName>
    <definedName name="Gas_PAC">#REF!</definedName>
    <definedName name="Gas_Purchases___Affiliate">#REF!</definedName>
    <definedName name="Gas_Purchases___External">#REF!</definedName>
    <definedName name="Gas_Resources_Growth_YR_2003">#REF!</definedName>
    <definedName name="Gas_Resources_Growth_YR_2004">#REF!</definedName>
    <definedName name="Gas_Resources_Growth_YR_2005">#REF!</definedName>
    <definedName name="Gas_Resources_Growth_YR_2006">#REF!</definedName>
    <definedName name="Gas_Resources_Growth_YR_2007">#REF!</definedName>
    <definedName name="Gas_Resources_Growth_YR_2008">#REF!</definedName>
    <definedName name="Gas_Storage">#REF!</definedName>
    <definedName name="Gas_Storage_YR_2005">#REF!</definedName>
    <definedName name="Gas_Storage_YR_2006">#REF!</definedName>
    <definedName name="Gas_Storage_YR_2007">#REF!</definedName>
    <definedName name="Gas_Storage_YR_2008">#REF!</definedName>
    <definedName name="GASACT">#REF!</definedName>
    <definedName name="GASPA2003">#REF!</definedName>
    <definedName name="GASPA2004">#REF!</definedName>
    <definedName name="GASPA2005">#REF!</definedName>
    <definedName name="GASPA2006">#REF!</definedName>
    <definedName name="GASPA2007">#REF!</definedName>
    <definedName name="GASPA2008">#REF!</definedName>
    <definedName name="GasRes2003">#REF!</definedName>
    <definedName name="GasRes2004">#REF!</definedName>
    <definedName name="GasRes2005">#REF!</definedName>
    <definedName name="GasRes2006">#REF!</definedName>
    <definedName name="GasRes2007">#REF!</definedName>
    <definedName name="GasRes2008">#REF!</definedName>
    <definedName name="GBBCDEFTAXBAL">#REF!</definedName>
    <definedName name="gdfgdgdg">#REF!</definedName>
    <definedName name="GENERAL_HELP">#REF!</definedName>
    <definedName name="General_Taxes">#REF!</definedName>
    <definedName name="General_Taxes_Payable">#REF!</definedName>
    <definedName name="Generation">#REF!</definedName>
    <definedName name="Generation_YR_2005">#REF!</definedName>
    <definedName name="Generation_YR_2006">#REF!</definedName>
    <definedName name="Generation_YR_2007">#REF!</definedName>
    <definedName name="Generation_YR_2008">#REF!</definedName>
    <definedName name="gfhfhfdhg">#REF!</definedName>
    <definedName name="ghjgfj" localSheetId="0" hidden="1">{#N/A,#N/A,FALSE,"Monthly SAIFI";#N/A,#N/A,FALSE,"Yearly SAIFI";#N/A,#N/A,FALSE,"Monthly CAIDI";#N/A,#N/A,FALSE,"Yearly CAIDI";#N/A,#N/A,FALSE,"Monthly SAIDI";#N/A,#N/A,FALSE,"Yearly SAIDI";#N/A,#N/A,FALSE,"Monthly MAIFI";#N/A,#N/A,FALSE,"Yearly MAIFI";#N/A,#N/A,FALSE,"Monthly Cust &gt;=4 Int"}</definedName>
    <definedName name="ghjgfj" localSheetId="1" hidden="1">{#N/A,#N/A,FALSE,"Monthly SAIFI";#N/A,#N/A,FALSE,"Yearly SAIFI";#N/A,#N/A,FALSE,"Monthly CAIDI";#N/A,#N/A,FALSE,"Yearly CAIDI";#N/A,#N/A,FALSE,"Monthly SAIDI";#N/A,#N/A,FALSE,"Yearly SAIDI";#N/A,#N/A,FALSE,"Monthly MAIFI";#N/A,#N/A,FALSE,"Yearly MAIFI";#N/A,#N/A,FALSE,"Monthly Cust &gt;=4 Int"}</definedName>
    <definedName name="ghjgfj" localSheetId="2" hidden="1">{#N/A,#N/A,FALSE,"Monthly SAIFI";#N/A,#N/A,FALSE,"Yearly SAIFI";#N/A,#N/A,FALSE,"Monthly CAIDI";#N/A,#N/A,FALSE,"Yearly CAIDI";#N/A,#N/A,FALSE,"Monthly SAIDI";#N/A,#N/A,FALSE,"Yearly SAIDI";#N/A,#N/A,FALSE,"Monthly MAIFI";#N/A,#N/A,FALSE,"Yearly MAIFI";#N/A,#N/A,FALSE,"Monthly Cust &gt;=4 Int"}</definedName>
    <definedName name="ghjgfj" localSheetId="4" hidden="1">{#N/A,#N/A,FALSE,"Monthly SAIFI";#N/A,#N/A,FALSE,"Yearly SAIFI";#N/A,#N/A,FALSE,"Monthly CAIDI";#N/A,#N/A,FALSE,"Yearly CAIDI";#N/A,#N/A,FALSE,"Monthly SAIDI";#N/A,#N/A,FALSE,"Yearly SAIDI";#N/A,#N/A,FALSE,"Monthly MAIFI";#N/A,#N/A,FALSE,"Yearly MAIFI";#N/A,#N/A,FALSE,"Monthly Cust &gt;=4 Int"}</definedName>
    <definedName name="ghjgfj" hidden="1">{#N/A,#N/A,FALSE,"Monthly SAIFI";#N/A,#N/A,FALSE,"Yearly SAIFI";#N/A,#N/A,FALSE,"Monthly CAIDI";#N/A,#N/A,FALSE,"Yearly CAIDI";#N/A,#N/A,FALSE,"Monthly SAIDI";#N/A,#N/A,FALSE,"Yearly SAIDI";#N/A,#N/A,FALSE,"Monthly MAIFI";#N/A,#N/A,FALSE,"Yearly MAIFI";#N/A,#N/A,FALSE,"Monthly Cust &gt;=4 Int"}</definedName>
    <definedName name="ghjgfjfj" localSheetId="0" hidden="1">{#N/A,#N/A,FALSE,"Monthly SAIFI";#N/A,#N/A,FALSE,"Yearly SAIFI";#N/A,#N/A,FALSE,"Monthly CAIDI";#N/A,#N/A,FALSE,"Yearly CAIDI";#N/A,#N/A,FALSE,"Monthly SAIDI";#N/A,#N/A,FALSE,"Yearly SAIDI";#N/A,#N/A,FALSE,"Monthly MAIFI";#N/A,#N/A,FALSE,"Yearly MAIFI";#N/A,#N/A,FALSE,"Monthly Cust &gt;=4 Int"}</definedName>
    <definedName name="ghjgfjfj" localSheetId="1" hidden="1">{#N/A,#N/A,FALSE,"Monthly SAIFI";#N/A,#N/A,FALSE,"Yearly SAIFI";#N/A,#N/A,FALSE,"Monthly CAIDI";#N/A,#N/A,FALSE,"Yearly CAIDI";#N/A,#N/A,FALSE,"Monthly SAIDI";#N/A,#N/A,FALSE,"Yearly SAIDI";#N/A,#N/A,FALSE,"Monthly MAIFI";#N/A,#N/A,FALSE,"Yearly MAIFI";#N/A,#N/A,FALSE,"Monthly Cust &gt;=4 Int"}</definedName>
    <definedName name="ghjgfjfj" localSheetId="2" hidden="1">{#N/A,#N/A,FALSE,"Monthly SAIFI";#N/A,#N/A,FALSE,"Yearly SAIFI";#N/A,#N/A,FALSE,"Monthly CAIDI";#N/A,#N/A,FALSE,"Yearly CAIDI";#N/A,#N/A,FALSE,"Monthly SAIDI";#N/A,#N/A,FALSE,"Yearly SAIDI";#N/A,#N/A,FALSE,"Monthly MAIFI";#N/A,#N/A,FALSE,"Yearly MAIFI";#N/A,#N/A,FALSE,"Monthly Cust &gt;=4 Int"}</definedName>
    <definedName name="ghjgfjfj" localSheetId="4" hidden="1">{#N/A,#N/A,FALSE,"Monthly SAIFI";#N/A,#N/A,FALSE,"Yearly SAIFI";#N/A,#N/A,FALSE,"Monthly CAIDI";#N/A,#N/A,FALSE,"Yearly CAIDI";#N/A,#N/A,FALSE,"Monthly SAIDI";#N/A,#N/A,FALSE,"Yearly SAIDI";#N/A,#N/A,FALSE,"Monthly MAIFI";#N/A,#N/A,FALSE,"Yearly MAIFI";#N/A,#N/A,FALSE,"Monthly Cust &gt;=4 Int"}</definedName>
    <definedName name="ghjgfjfj" hidden="1">{#N/A,#N/A,FALSE,"Monthly SAIFI";#N/A,#N/A,FALSE,"Yearly SAIFI";#N/A,#N/A,FALSE,"Monthly CAIDI";#N/A,#N/A,FALSE,"Yearly CAIDI";#N/A,#N/A,FALSE,"Monthly SAIDI";#N/A,#N/A,FALSE,"Yearly SAIDI";#N/A,#N/A,FALSE,"Monthly MAIFI";#N/A,#N/A,FALSE,"Yearly MAIFI";#N/A,#N/A,FALSE,"Monthly Cust &gt;=4 Int"}</definedName>
    <definedName name="ghjgfjg" localSheetId="0" hidden="1">{#N/A,#N/A,FALSE,"Monthly SAIFI";#N/A,#N/A,FALSE,"Yearly SAIFI";#N/A,#N/A,FALSE,"Monthly CAIDI";#N/A,#N/A,FALSE,"Yearly CAIDI";#N/A,#N/A,FALSE,"Monthly SAIDI";#N/A,#N/A,FALSE,"Yearly SAIDI";#N/A,#N/A,FALSE,"Monthly MAIFI";#N/A,#N/A,FALSE,"Yearly MAIFI";#N/A,#N/A,FALSE,"Monthly Cust &gt;=4 Int"}</definedName>
    <definedName name="ghjgfjg" localSheetId="1" hidden="1">{#N/A,#N/A,FALSE,"Monthly SAIFI";#N/A,#N/A,FALSE,"Yearly SAIFI";#N/A,#N/A,FALSE,"Monthly CAIDI";#N/A,#N/A,FALSE,"Yearly CAIDI";#N/A,#N/A,FALSE,"Monthly SAIDI";#N/A,#N/A,FALSE,"Yearly SAIDI";#N/A,#N/A,FALSE,"Monthly MAIFI";#N/A,#N/A,FALSE,"Yearly MAIFI";#N/A,#N/A,FALSE,"Monthly Cust &gt;=4 Int"}</definedName>
    <definedName name="ghjgfjg" localSheetId="2" hidden="1">{#N/A,#N/A,FALSE,"Monthly SAIFI";#N/A,#N/A,FALSE,"Yearly SAIFI";#N/A,#N/A,FALSE,"Monthly CAIDI";#N/A,#N/A,FALSE,"Yearly CAIDI";#N/A,#N/A,FALSE,"Monthly SAIDI";#N/A,#N/A,FALSE,"Yearly SAIDI";#N/A,#N/A,FALSE,"Monthly MAIFI";#N/A,#N/A,FALSE,"Yearly MAIFI";#N/A,#N/A,FALSE,"Monthly Cust &gt;=4 Int"}</definedName>
    <definedName name="ghjgfjg" localSheetId="4" hidden="1">{#N/A,#N/A,FALSE,"Monthly SAIFI";#N/A,#N/A,FALSE,"Yearly SAIFI";#N/A,#N/A,FALSE,"Monthly CAIDI";#N/A,#N/A,FALSE,"Yearly CAIDI";#N/A,#N/A,FALSE,"Monthly SAIDI";#N/A,#N/A,FALSE,"Yearly SAIDI";#N/A,#N/A,FALSE,"Monthly MAIFI";#N/A,#N/A,FALSE,"Yearly MAIFI";#N/A,#N/A,FALSE,"Monthly Cust &gt;=4 Int"}</definedName>
    <definedName name="ghjgfjg" hidden="1">{#N/A,#N/A,FALSE,"Monthly SAIFI";#N/A,#N/A,FALSE,"Yearly SAIFI";#N/A,#N/A,FALSE,"Monthly CAIDI";#N/A,#N/A,FALSE,"Yearly CAIDI";#N/A,#N/A,FALSE,"Monthly SAIDI";#N/A,#N/A,FALSE,"Yearly SAIDI";#N/A,#N/A,FALSE,"Monthly MAIFI";#N/A,#N/A,FALSE,"Yearly MAIFI";#N/A,#N/A,FALSE,"Monthly Cust &gt;=4 Int"}</definedName>
    <definedName name="ghjgjgfjf" localSheetId="0" hidden="1">{#N/A,#N/A,FALSE,"Monthly SAIFI";#N/A,#N/A,FALSE,"Yearly SAIFI";#N/A,#N/A,FALSE,"Monthly CAIDI";#N/A,#N/A,FALSE,"Yearly CAIDI";#N/A,#N/A,FALSE,"Monthly SAIDI";#N/A,#N/A,FALSE,"Yearly SAIDI";#N/A,#N/A,FALSE,"Monthly MAIFI";#N/A,#N/A,FALSE,"Yearly MAIFI";#N/A,#N/A,FALSE,"Monthly Cust &gt;=4 Int"}</definedName>
    <definedName name="ghjgjgfjf" localSheetId="1" hidden="1">{#N/A,#N/A,FALSE,"Monthly SAIFI";#N/A,#N/A,FALSE,"Yearly SAIFI";#N/A,#N/A,FALSE,"Monthly CAIDI";#N/A,#N/A,FALSE,"Yearly CAIDI";#N/A,#N/A,FALSE,"Monthly SAIDI";#N/A,#N/A,FALSE,"Yearly SAIDI";#N/A,#N/A,FALSE,"Monthly MAIFI";#N/A,#N/A,FALSE,"Yearly MAIFI";#N/A,#N/A,FALSE,"Monthly Cust &gt;=4 Int"}</definedName>
    <definedName name="ghjgjgfjf" localSheetId="2" hidden="1">{#N/A,#N/A,FALSE,"Monthly SAIFI";#N/A,#N/A,FALSE,"Yearly SAIFI";#N/A,#N/A,FALSE,"Monthly CAIDI";#N/A,#N/A,FALSE,"Yearly CAIDI";#N/A,#N/A,FALSE,"Monthly SAIDI";#N/A,#N/A,FALSE,"Yearly SAIDI";#N/A,#N/A,FALSE,"Monthly MAIFI";#N/A,#N/A,FALSE,"Yearly MAIFI";#N/A,#N/A,FALSE,"Monthly Cust &gt;=4 Int"}</definedName>
    <definedName name="ghjgjgfjf" localSheetId="4" hidden="1">{#N/A,#N/A,FALSE,"Monthly SAIFI";#N/A,#N/A,FALSE,"Yearly SAIFI";#N/A,#N/A,FALSE,"Monthly CAIDI";#N/A,#N/A,FALSE,"Yearly CAIDI";#N/A,#N/A,FALSE,"Monthly SAIDI";#N/A,#N/A,FALSE,"Yearly SAIDI";#N/A,#N/A,FALSE,"Monthly MAIFI";#N/A,#N/A,FALSE,"Yearly MAIFI";#N/A,#N/A,FALSE,"Monthly Cust &gt;=4 Int"}</definedName>
    <definedName name="ghjgjgfjf" hidden="1">{#N/A,#N/A,FALSE,"Monthly SAIFI";#N/A,#N/A,FALSE,"Yearly SAIFI";#N/A,#N/A,FALSE,"Monthly CAIDI";#N/A,#N/A,FALSE,"Yearly CAIDI";#N/A,#N/A,FALSE,"Monthly SAIDI";#N/A,#N/A,FALSE,"Yearly SAIDI";#N/A,#N/A,FALSE,"Monthly MAIFI";#N/A,#N/A,FALSE,"Yearly MAIFI";#N/A,#N/A,FALSE,"Monthly Cust &gt;=4 Int"}</definedName>
    <definedName name="gita" localSheetId="0" hidden="1">{#N/A,#N/A,FALSE,"O&amp;M by processes";#N/A,#N/A,FALSE,"Elec Act vs Bud";#N/A,#N/A,FALSE,"G&amp;A";#N/A,#N/A,FALSE,"BGS";#N/A,#N/A,FALSE,"Res Cost"}</definedName>
    <definedName name="gita" localSheetId="1" hidden="1">{#N/A,#N/A,FALSE,"O&amp;M by processes";#N/A,#N/A,FALSE,"Elec Act vs Bud";#N/A,#N/A,FALSE,"G&amp;A";#N/A,#N/A,FALSE,"BGS";#N/A,#N/A,FALSE,"Res Cost"}</definedName>
    <definedName name="gita" localSheetId="2" hidden="1">{#N/A,#N/A,FALSE,"O&amp;M by processes";#N/A,#N/A,FALSE,"Elec Act vs Bud";#N/A,#N/A,FALSE,"G&amp;A";#N/A,#N/A,FALSE,"BGS";#N/A,#N/A,FALSE,"Res Cost"}</definedName>
    <definedName name="gita" localSheetId="4" hidden="1">{#N/A,#N/A,FALSE,"O&amp;M by processes";#N/A,#N/A,FALSE,"Elec Act vs Bud";#N/A,#N/A,FALSE,"G&amp;A";#N/A,#N/A,FALSE,"BGS";#N/A,#N/A,FALSE,"Res Cost"}</definedName>
    <definedName name="gita" hidden="1">{#N/A,#N/A,FALSE,"O&amp;M by processes";#N/A,#N/A,FALSE,"Elec Act vs Bud";#N/A,#N/A,FALSE,"G&amp;A";#N/A,#N/A,FALSE,"BGS";#N/A,#N/A,FALSE,"Res Cost"}</definedName>
    <definedName name="gitah" localSheetId="0" hidden="1">{#N/A,#N/A,FALSE,"O&amp;M by processes";#N/A,#N/A,FALSE,"Elec Act vs Bud";#N/A,#N/A,FALSE,"G&amp;A";#N/A,#N/A,FALSE,"BGS";#N/A,#N/A,FALSE,"Res Cost"}</definedName>
    <definedName name="gitah" localSheetId="1" hidden="1">{#N/A,#N/A,FALSE,"O&amp;M by processes";#N/A,#N/A,FALSE,"Elec Act vs Bud";#N/A,#N/A,FALSE,"G&amp;A";#N/A,#N/A,FALSE,"BGS";#N/A,#N/A,FALSE,"Res Cost"}</definedName>
    <definedName name="gitah" localSheetId="2" hidden="1">{#N/A,#N/A,FALSE,"O&amp;M by processes";#N/A,#N/A,FALSE,"Elec Act vs Bud";#N/A,#N/A,FALSE,"G&amp;A";#N/A,#N/A,FALSE,"BGS";#N/A,#N/A,FALSE,"Res Cost"}</definedName>
    <definedName name="gitah" localSheetId="4" hidden="1">{#N/A,#N/A,FALSE,"O&amp;M by processes";#N/A,#N/A,FALSE,"Elec Act vs Bud";#N/A,#N/A,FALSE,"G&amp;A";#N/A,#N/A,FALSE,"BGS";#N/A,#N/A,FALSE,"Res Cost"}</definedName>
    <definedName name="gitah" hidden="1">{#N/A,#N/A,FALSE,"O&amp;M by processes";#N/A,#N/A,FALSE,"Elec Act vs Bud";#N/A,#N/A,FALSE,"G&amp;A";#N/A,#N/A,FALSE,"BGS";#N/A,#N/A,FALSE,"Res Cost"}</definedName>
    <definedName name="Goodwill">#REF!</definedName>
    <definedName name="Goodwill_CPM">#REF!</definedName>
    <definedName name="GPURS">#REF!</definedName>
    <definedName name="GR">#REF!</definedName>
    <definedName name="GRAND_TOTAL_CAPITAL_INVESTMENTS">#REF!</definedName>
    <definedName name="GRAPH_SELECT">#REF!</definedName>
    <definedName name="GRAPH_TABLE">#REF!</definedName>
    <definedName name="grec84100">#REF!</definedName>
    <definedName name="grec84101">#REF!</definedName>
    <definedName name="grec84102">#REF!</definedName>
    <definedName name="grec84103">#REF!</definedName>
    <definedName name="grec8499">#REF!</definedName>
    <definedName name="grec85100">#REF!</definedName>
    <definedName name="grec85101">#REF!</definedName>
    <definedName name="grec85102">#REF!</definedName>
    <definedName name="grec85103">#REF!</definedName>
    <definedName name="grec8599">#REF!</definedName>
    <definedName name="grec86100">#REF!</definedName>
    <definedName name="grec86101">#REF!</definedName>
    <definedName name="grec86102">#REF!</definedName>
    <definedName name="grec86103">#REF!</definedName>
    <definedName name="grec8699">#REF!</definedName>
    <definedName name="grec87100">#REF!</definedName>
    <definedName name="grec87101">#REF!</definedName>
    <definedName name="grec87102">#REF!</definedName>
    <definedName name="grec87103">#REF!</definedName>
    <definedName name="grec8799">#REF!</definedName>
    <definedName name="grec88100">#REF!</definedName>
    <definedName name="grec88101">#REF!</definedName>
    <definedName name="grec88102">#REF!</definedName>
    <definedName name="grec88103">#REF!</definedName>
    <definedName name="grec8899">#REF!</definedName>
    <definedName name="GROSS_RECEIPTS">#REF!</definedName>
    <definedName name="Growth_Contingency_YR_2005">#REF!</definedName>
    <definedName name="Growth_Contingency_YR_2006">#REF!</definedName>
    <definedName name="Growth_Contingency_YR_2007">#REF!</definedName>
    <definedName name="Growth_Contingency_YR_2008">#REF!</definedName>
    <definedName name="GRT">#REF!</definedName>
    <definedName name="GTDAMERICAS">#REF!</definedName>
    <definedName name="GTDCROP">#REF!</definedName>
    <definedName name="GTDFINANCE">#REF!</definedName>
    <definedName name="GTDGARSTSEEDS">#REF!</definedName>
    <definedName name="GTDINVESTMENT">#REF!</definedName>
    <definedName name="GTDSANDOZ">#REF!</definedName>
    <definedName name="GTDSBI">#REF!</definedName>
    <definedName name="GTDSCORP">#REF!</definedName>
    <definedName name="GTDSEEDS">#REF!</definedName>
    <definedName name="GTDstGARSTSEEDS">#REF!</definedName>
    <definedName name="GTDTMRI">#REF!</definedName>
    <definedName name="GTDWILMINGTON">#REF!</definedName>
    <definedName name="GTDZAPH">#REF!</definedName>
    <definedName name="h" localSheetId="0" hidden="1">{#N/A,#N/A,FALSE,"Monthly SAIFI";#N/A,#N/A,FALSE,"Yearly SAIFI";#N/A,#N/A,FALSE,"Monthly CAIDI";#N/A,#N/A,FALSE,"Yearly CAIDI";#N/A,#N/A,FALSE,"Monthly SAIDI";#N/A,#N/A,FALSE,"Yearly SAIDI";#N/A,#N/A,FALSE,"Monthly MAIFI";#N/A,#N/A,FALSE,"Yearly MAIFI";#N/A,#N/A,FALSE,"Monthly Cust &gt;=4 Int"}</definedName>
    <definedName name="h" localSheetId="1" hidden="1">{#N/A,#N/A,FALSE,"Monthly SAIFI";#N/A,#N/A,FALSE,"Yearly SAIFI";#N/A,#N/A,FALSE,"Monthly CAIDI";#N/A,#N/A,FALSE,"Yearly CAIDI";#N/A,#N/A,FALSE,"Monthly SAIDI";#N/A,#N/A,FALSE,"Yearly SAIDI";#N/A,#N/A,FALSE,"Monthly MAIFI";#N/A,#N/A,FALSE,"Yearly MAIFI";#N/A,#N/A,FALSE,"Monthly Cust &gt;=4 Int"}</definedName>
    <definedName name="h" localSheetId="2" hidden="1">{#N/A,#N/A,FALSE,"Monthly SAIFI";#N/A,#N/A,FALSE,"Yearly SAIFI";#N/A,#N/A,FALSE,"Monthly CAIDI";#N/A,#N/A,FALSE,"Yearly CAIDI";#N/A,#N/A,FALSE,"Monthly SAIDI";#N/A,#N/A,FALSE,"Yearly SAIDI";#N/A,#N/A,FALSE,"Monthly MAIFI";#N/A,#N/A,FALSE,"Yearly MAIFI";#N/A,#N/A,FALSE,"Monthly Cust &gt;=4 Int"}</definedName>
    <definedName name="h" localSheetId="4" hidden="1">{#N/A,#N/A,FALSE,"Monthly SAIFI";#N/A,#N/A,FALSE,"Yearly SAIFI";#N/A,#N/A,FALSE,"Monthly CAIDI";#N/A,#N/A,FALSE,"Yearly CAIDI";#N/A,#N/A,FALSE,"Monthly SAIDI";#N/A,#N/A,FALSE,"Yearly SAIDI";#N/A,#N/A,FALSE,"Monthly MAIFI";#N/A,#N/A,FALSE,"Yearly MAIFI";#N/A,#N/A,FALSE,"Monthly Cust &gt;=4 Int"}</definedName>
    <definedName name="h" hidden="1">{#N/A,#N/A,FALSE,"Monthly SAIFI";#N/A,#N/A,FALSE,"Yearly SAIFI";#N/A,#N/A,FALSE,"Monthly CAIDI";#N/A,#N/A,FALSE,"Yearly CAIDI";#N/A,#N/A,FALSE,"Monthly SAIDI";#N/A,#N/A,FALSE,"Yearly SAIDI";#N/A,#N/A,FALSE,"Monthly MAIFI";#N/A,#N/A,FALSE,"Yearly MAIFI";#N/A,#N/A,FALSE,"Monthly Cust &gt;=4 Int"}</definedName>
    <definedName name="HEAD1">#REF!</definedName>
    <definedName name="Headcount___DTE_Employees">#REF!</definedName>
    <definedName name="Header">#REF!</definedName>
    <definedName name="HELP_LOCATOR">#REF!</definedName>
    <definedName name="hh" localSheetId="0" hidden="1">{#N/A,#N/A,FALSE,"Monthly SAIFI";#N/A,#N/A,FALSE,"Yearly SAIFI";#N/A,#N/A,FALSE,"Monthly CAIDI";#N/A,#N/A,FALSE,"Yearly CAIDI";#N/A,#N/A,FALSE,"Monthly SAIDI";#N/A,#N/A,FALSE,"Yearly SAIDI";#N/A,#N/A,FALSE,"Monthly MAIFI";#N/A,#N/A,FALSE,"Yearly MAIFI";#N/A,#N/A,FALSE,"Monthly Cust &gt;=4 Int"}</definedName>
    <definedName name="hh" localSheetId="1" hidden="1">{#N/A,#N/A,FALSE,"Monthly SAIFI";#N/A,#N/A,FALSE,"Yearly SAIFI";#N/A,#N/A,FALSE,"Monthly CAIDI";#N/A,#N/A,FALSE,"Yearly CAIDI";#N/A,#N/A,FALSE,"Monthly SAIDI";#N/A,#N/A,FALSE,"Yearly SAIDI";#N/A,#N/A,FALSE,"Monthly MAIFI";#N/A,#N/A,FALSE,"Yearly MAIFI";#N/A,#N/A,FALSE,"Monthly Cust &gt;=4 Int"}</definedName>
    <definedName name="hh" localSheetId="2" hidden="1">{#N/A,#N/A,FALSE,"Monthly SAIFI";#N/A,#N/A,FALSE,"Yearly SAIFI";#N/A,#N/A,FALSE,"Monthly CAIDI";#N/A,#N/A,FALSE,"Yearly CAIDI";#N/A,#N/A,FALSE,"Monthly SAIDI";#N/A,#N/A,FALSE,"Yearly SAIDI";#N/A,#N/A,FALSE,"Monthly MAIFI";#N/A,#N/A,FALSE,"Yearly MAIFI";#N/A,#N/A,FALSE,"Monthly Cust &gt;=4 Int"}</definedName>
    <definedName name="hh" localSheetId="4" hidden="1">{#N/A,#N/A,FALSE,"Monthly SAIFI";#N/A,#N/A,FALSE,"Yearly SAIFI";#N/A,#N/A,FALSE,"Monthly CAIDI";#N/A,#N/A,FALSE,"Yearly CAIDI";#N/A,#N/A,FALSE,"Monthly SAIDI";#N/A,#N/A,FALSE,"Yearly SAIDI";#N/A,#N/A,FALSE,"Monthly MAIFI";#N/A,#N/A,FALSE,"Yearly MAIFI";#N/A,#N/A,FALSE,"Monthly Cust &gt;=4 Int"}</definedName>
    <definedName name="hh" hidden="1">{#N/A,#N/A,FALSE,"Monthly SAIFI";#N/A,#N/A,FALSE,"Yearly SAIFI";#N/A,#N/A,FALSE,"Monthly CAIDI";#N/A,#N/A,FALSE,"Yearly CAIDI";#N/A,#N/A,FALSE,"Monthly SAIDI";#N/A,#N/A,FALSE,"Yearly SAIDI";#N/A,#N/A,FALSE,"Monthly MAIFI";#N/A,#N/A,FALSE,"Yearly MAIFI";#N/A,#N/A,FALSE,"Monthly Cust &gt;=4 Int"}</definedName>
    <definedName name="hhifgfcgfcg">#REF!</definedName>
    <definedName name="historiccents">#REF!</definedName>
    <definedName name="hjfjghjgfjgj" localSheetId="0" hidden="1">{#N/A,#N/A,FALSE,"Monthly SAIFI";#N/A,#N/A,FALSE,"Yearly SAIFI";#N/A,#N/A,FALSE,"Monthly CAIDI";#N/A,#N/A,FALSE,"Yearly CAIDI";#N/A,#N/A,FALSE,"Monthly SAIDI";#N/A,#N/A,FALSE,"Yearly SAIDI";#N/A,#N/A,FALSE,"Monthly MAIFI";#N/A,#N/A,FALSE,"Yearly MAIFI";#N/A,#N/A,FALSE,"Monthly Cust &gt;=4 Int"}</definedName>
    <definedName name="hjfjghjgfjgj" localSheetId="1" hidden="1">{#N/A,#N/A,FALSE,"Monthly SAIFI";#N/A,#N/A,FALSE,"Yearly SAIFI";#N/A,#N/A,FALSE,"Monthly CAIDI";#N/A,#N/A,FALSE,"Yearly CAIDI";#N/A,#N/A,FALSE,"Monthly SAIDI";#N/A,#N/A,FALSE,"Yearly SAIDI";#N/A,#N/A,FALSE,"Monthly MAIFI";#N/A,#N/A,FALSE,"Yearly MAIFI";#N/A,#N/A,FALSE,"Monthly Cust &gt;=4 Int"}</definedName>
    <definedName name="hjfjghjgfjgj" localSheetId="2" hidden="1">{#N/A,#N/A,FALSE,"Monthly SAIFI";#N/A,#N/A,FALSE,"Yearly SAIFI";#N/A,#N/A,FALSE,"Monthly CAIDI";#N/A,#N/A,FALSE,"Yearly CAIDI";#N/A,#N/A,FALSE,"Monthly SAIDI";#N/A,#N/A,FALSE,"Yearly SAIDI";#N/A,#N/A,FALSE,"Monthly MAIFI";#N/A,#N/A,FALSE,"Yearly MAIFI";#N/A,#N/A,FALSE,"Monthly Cust &gt;=4 Int"}</definedName>
    <definedName name="hjfjghjgfjgj" localSheetId="4" hidden="1">{#N/A,#N/A,FALSE,"Monthly SAIFI";#N/A,#N/A,FALSE,"Yearly SAIFI";#N/A,#N/A,FALSE,"Monthly CAIDI";#N/A,#N/A,FALSE,"Yearly CAIDI";#N/A,#N/A,FALSE,"Monthly SAIDI";#N/A,#N/A,FALSE,"Yearly SAIDI";#N/A,#N/A,FALSE,"Monthly MAIFI";#N/A,#N/A,FALSE,"Yearly MAIFI";#N/A,#N/A,FALSE,"Monthly Cust &gt;=4 Int"}</definedName>
    <definedName name="hjfjghjgfjgj" hidden="1">{#N/A,#N/A,FALSE,"Monthly SAIFI";#N/A,#N/A,FALSE,"Yearly SAIFI";#N/A,#N/A,FALSE,"Monthly CAIDI";#N/A,#N/A,FALSE,"Yearly CAIDI";#N/A,#N/A,FALSE,"Monthly SAIDI";#N/A,#N/A,FALSE,"Yearly SAIDI";#N/A,#N/A,FALSE,"Monthly MAIFI";#N/A,#N/A,FALSE,"Yearly MAIFI";#N/A,#N/A,FALSE,"Monthly Cust &gt;=4 Int"}</definedName>
    <definedName name="hjghjgf" localSheetId="0" hidden="1">{#N/A,#N/A,FALSE,"Monthly SAIFI";#N/A,#N/A,FALSE,"Yearly SAIFI";#N/A,#N/A,FALSE,"Monthly CAIDI";#N/A,#N/A,FALSE,"Yearly CAIDI";#N/A,#N/A,FALSE,"Monthly SAIDI";#N/A,#N/A,FALSE,"Yearly SAIDI";#N/A,#N/A,FALSE,"Monthly MAIFI";#N/A,#N/A,FALSE,"Yearly MAIFI";#N/A,#N/A,FALSE,"Monthly Cust &gt;=4 Int"}</definedName>
    <definedName name="hjghjgf" localSheetId="1" hidden="1">{#N/A,#N/A,FALSE,"Monthly SAIFI";#N/A,#N/A,FALSE,"Yearly SAIFI";#N/A,#N/A,FALSE,"Monthly CAIDI";#N/A,#N/A,FALSE,"Yearly CAIDI";#N/A,#N/A,FALSE,"Monthly SAIDI";#N/A,#N/A,FALSE,"Yearly SAIDI";#N/A,#N/A,FALSE,"Monthly MAIFI";#N/A,#N/A,FALSE,"Yearly MAIFI";#N/A,#N/A,FALSE,"Monthly Cust &gt;=4 Int"}</definedName>
    <definedName name="hjghjgf" localSheetId="2" hidden="1">{#N/A,#N/A,FALSE,"Monthly SAIFI";#N/A,#N/A,FALSE,"Yearly SAIFI";#N/A,#N/A,FALSE,"Monthly CAIDI";#N/A,#N/A,FALSE,"Yearly CAIDI";#N/A,#N/A,FALSE,"Monthly SAIDI";#N/A,#N/A,FALSE,"Yearly SAIDI";#N/A,#N/A,FALSE,"Monthly MAIFI";#N/A,#N/A,FALSE,"Yearly MAIFI";#N/A,#N/A,FALSE,"Monthly Cust &gt;=4 Int"}</definedName>
    <definedName name="hjghjgf" localSheetId="4" hidden="1">{#N/A,#N/A,FALSE,"Monthly SAIFI";#N/A,#N/A,FALSE,"Yearly SAIFI";#N/A,#N/A,FALSE,"Monthly CAIDI";#N/A,#N/A,FALSE,"Yearly CAIDI";#N/A,#N/A,FALSE,"Monthly SAIDI";#N/A,#N/A,FALSE,"Yearly SAIDI";#N/A,#N/A,FALSE,"Monthly MAIFI";#N/A,#N/A,FALSE,"Yearly MAIFI";#N/A,#N/A,FALSE,"Monthly Cust &gt;=4 Int"}</definedName>
    <definedName name="hjghjgf" hidden="1">{#N/A,#N/A,FALSE,"Monthly SAIFI";#N/A,#N/A,FALSE,"Yearly SAIFI";#N/A,#N/A,FALSE,"Monthly CAIDI";#N/A,#N/A,FALSE,"Yearly CAIDI";#N/A,#N/A,FALSE,"Monthly SAIDI";#N/A,#N/A,FALSE,"Yearly SAIDI";#N/A,#N/A,FALSE,"Monthly MAIFI";#N/A,#N/A,FALSE,"Yearly MAIFI";#N/A,#N/A,FALSE,"Monthly Cust &gt;=4 Int"}</definedName>
    <definedName name="HOLDING_CO___OTHER_TOTAL">#REF!</definedName>
    <definedName name="HOLDING_CO___OTHER_TOTAL_YR_2005">#REF!</definedName>
    <definedName name="HOLDING_CO___OTHER_TOTAL_YR_2006">#REF!</definedName>
    <definedName name="HOLDING_CO___OTHER_TOTAL_YR_2007">#REF!</definedName>
    <definedName name="HOLDING_CO___OTHER_TOTAL_YR_2008">#REF!</definedName>
    <definedName name="homeNo">#REF!</definedName>
    <definedName name="homeProd">#REF!</definedName>
    <definedName name="homeSalary">#REF!</definedName>
    <definedName name="HOURS">#REF!</definedName>
    <definedName name="howToChange">#REF!</definedName>
    <definedName name="howToCheck">#REF!</definedName>
    <definedName name="HTML_CodePage">1252</definedName>
    <definedName name="HTML_Control" localSheetId="4">{"'Metretek HTML'!$A$7:$W$42"}</definedName>
    <definedName name="HTML_Control">{"'Metretek HTML'!$A$7:$W$42"}</definedName>
    <definedName name="HTML_Description">"volumes shown are sendout = sales + line loss (KDths - wet)"</definedName>
    <definedName name="HTML_Email">""</definedName>
    <definedName name="HTML_Header">"Firm &amp; Interruptible Delivery Service &amp; Bundled Sales"</definedName>
    <definedName name="HTML_LastUpdate">"1/18/01"</definedName>
    <definedName name="HTML_LineAfter">FALSE</definedName>
    <definedName name="HTML_LineBefore">FALSE</definedName>
    <definedName name="HTML_Name">"Dispatch Operations  --  7-4371"</definedName>
    <definedName name="HTML_OBDlg2">TRUE</definedName>
    <definedName name="HTML_OBDlg4">TRUE</definedName>
    <definedName name="HTML_OS">0</definedName>
    <definedName name="HTML_PathFile">"I:\COMMON\DISPATCH\Daily Reports\HTML files FY 2000\metretekDec00.htm"</definedName>
    <definedName name="HTML_Title">"Metretek Readings - December 2000"</definedName>
    <definedName name="Hybrid_Securities_CPM">#REF!</definedName>
    <definedName name="IBMDirDoc">#REF!</definedName>
    <definedName name="IBMDirDollars">#REF!</definedName>
    <definedName name="IDN" localSheetId="0">#REF!</definedName>
    <definedName name="IDN" localSheetId="1">#REF!</definedName>
    <definedName name="IDN" localSheetId="2">#REF!</definedName>
    <definedName name="IDN" localSheetId="4">#REF!</definedName>
    <definedName name="IDN">#REF!</definedName>
    <definedName name="IFN">#REF!</definedName>
    <definedName name="Inactive">#REF!</definedName>
    <definedName name="INC">#REF!</definedName>
    <definedName name="Inc__Dec__Accounts_Payable">#REF!</definedName>
    <definedName name="Inc__Dec__Accrued_Interest_Payable">#REF!</definedName>
    <definedName name="Inc__Dec__Accrued_Payroll">#REF!</definedName>
    <definedName name="Inc__Dec__Commercial_Paper_CPM">#REF!</definedName>
    <definedName name="Inc__Dec__Dividends_Payable">#REF!</definedName>
    <definedName name="Inc__Dec__General_Taxes">#REF!</definedName>
    <definedName name="Inc__Dec__Income_Taxes">#REF!</definedName>
    <definedName name="Inc__Dec__Intercompany_Loan_CPM">#REF!</definedName>
    <definedName name="Inc__Dec__Liability_from_Risk_Mgt_Activity">#REF!</definedName>
    <definedName name="Inc__Dec__Minority_Interest">#REF!</definedName>
    <definedName name="Inc__Dec__Other_Current_Liabilities">#REF!</definedName>
    <definedName name="Inc__Dec__Other_Deferred_Liabilities">#REF!</definedName>
    <definedName name="Inc__Dec__Regulatory_Liabilities">#REF!</definedName>
    <definedName name="Inc__Dec__Securitized_Debt_CPM">#REF!</definedName>
    <definedName name="Inc__Dec_Accts_Receivable">#REF!</definedName>
    <definedName name="Inc__Dec_Asset_from_Risk_Mgt_Activity">#REF!</definedName>
    <definedName name="Inc__Dec_Inventories">#REF!</definedName>
    <definedName name="Inc__Dec_Nuclear_Decomm_Trust_Funds">#REF!</definedName>
    <definedName name="Inc__Dec_Other_Current_Assets">#REF!</definedName>
    <definedName name="Inc__Dec_Other_Deferred_Assets">#REF!</definedName>
    <definedName name="Inc__Dec_Other_Receivables">#REF!</definedName>
    <definedName name="Inc__Dec_Prepaid_Pensions">#REF!</definedName>
    <definedName name="Inc__Dec_Regulatory_Assets">#REF!</definedName>
    <definedName name="Inc__Dec_Unbilled_Revenue">#REF!</definedName>
    <definedName name="Include_OTRA_Kwhrs">#REF!</definedName>
    <definedName name="Income_Taxes">#REF!</definedName>
    <definedName name="Income_Taxes_CPM">#REF!</definedName>
    <definedName name="Income_Taxes_Federal">#REF!</definedName>
    <definedName name="Income_Taxes_Payable">#REF!</definedName>
    <definedName name="Income_Taxes_State__Local___Other">#REF!</definedName>
    <definedName name="IncomeStatementDates">#REF!</definedName>
    <definedName name="INCP">#REF!</definedName>
    <definedName name="INCPBOD">#REF!</definedName>
    <definedName name="INDEX">#REF!</definedName>
    <definedName name="InfoPane">#REF!</definedName>
    <definedName name="InformationPane">#REF!</definedName>
    <definedName name="INFOSYS">#REF!</definedName>
    <definedName name="InfpPane">#REF!</definedName>
    <definedName name="Infusion__Dividend__CPM">#REF!</definedName>
    <definedName name="INPUT">#REF!</definedName>
    <definedName name="INSERTRANGE">#REF!</definedName>
    <definedName name="int_rate">#REF!</definedName>
    <definedName name="intedp2data">#REF!</definedName>
    <definedName name="Intercompany_Loan">#REF!</definedName>
    <definedName name="Intercompany_Loan_CPM">#REF!</definedName>
    <definedName name="Interest___Preferred_Total_CPM">#REF!</definedName>
    <definedName name="Interest_Capitalized_CPM">#REF!</definedName>
    <definedName name="Interest_Expense___DTE_CPM">#REF!</definedName>
    <definedName name="Interest_Expense___Other__Inc__Ded">#REF!</definedName>
    <definedName name="Interest_Expense___Other_CPM">#REF!</definedName>
    <definedName name="Interest_Expense_CPM">#REF!</definedName>
    <definedName name="International_Trans._Co.">#REF!</definedName>
    <definedName name="International_Trans._Co._YR_2005">#REF!</definedName>
    <definedName name="International_Trans._Co._YR_2006">#REF!</definedName>
    <definedName name="International_Trans._Co._YR_2007">#REF!</definedName>
    <definedName name="International_Trans._Co._YR_2008">#REF!</definedName>
    <definedName name="Inv_JE">#REF!</definedName>
    <definedName name="Inv_wp">#REF!</definedName>
    <definedName name="Inventories">#REF!</definedName>
    <definedName name="Investment">#REF!</definedName>
    <definedName name="Investment_in_Goodwill">#REF!</definedName>
    <definedName name="Investment_in_Joint_Venture">#REF!</definedName>
    <definedName name="Investment_in_Other_Intangible_Assets">#REF!</definedName>
    <definedName name="Investments">#REF!</definedName>
    <definedName name="INVESTMENTS___PROPERTY">#REF!</definedName>
    <definedName name="JAN">#REF!</definedName>
    <definedName name="JE">#REF!</definedName>
    <definedName name="JE33WP">#REF!</definedName>
    <definedName name="jeff" localSheetId="0" hidden="1">{#N/A,#N/A,FALSE,"Monthly SAIFI";#N/A,#N/A,FALSE,"Yearly SAIFI";#N/A,#N/A,FALSE,"Monthly CAIDI";#N/A,#N/A,FALSE,"Yearly CAIDI";#N/A,#N/A,FALSE,"Monthly SAIDI";#N/A,#N/A,FALSE,"Yearly SAIDI";#N/A,#N/A,FALSE,"Monthly MAIFI";#N/A,#N/A,FALSE,"Yearly MAIFI";#N/A,#N/A,FALSE,"Monthly Cust &gt;=4 Int"}</definedName>
    <definedName name="jeff" localSheetId="1" hidden="1">{#N/A,#N/A,FALSE,"Monthly SAIFI";#N/A,#N/A,FALSE,"Yearly SAIFI";#N/A,#N/A,FALSE,"Monthly CAIDI";#N/A,#N/A,FALSE,"Yearly CAIDI";#N/A,#N/A,FALSE,"Monthly SAIDI";#N/A,#N/A,FALSE,"Yearly SAIDI";#N/A,#N/A,FALSE,"Monthly MAIFI";#N/A,#N/A,FALSE,"Yearly MAIFI";#N/A,#N/A,FALSE,"Monthly Cust &gt;=4 Int"}</definedName>
    <definedName name="jeff" localSheetId="2" hidden="1">{#N/A,#N/A,FALSE,"Monthly SAIFI";#N/A,#N/A,FALSE,"Yearly SAIFI";#N/A,#N/A,FALSE,"Monthly CAIDI";#N/A,#N/A,FALSE,"Yearly CAIDI";#N/A,#N/A,FALSE,"Monthly SAIDI";#N/A,#N/A,FALSE,"Yearly SAIDI";#N/A,#N/A,FALSE,"Monthly MAIFI";#N/A,#N/A,FALSE,"Yearly MAIFI";#N/A,#N/A,FALSE,"Monthly Cust &gt;=4 Int"}</definedName>
    <definedName name="jeff" localSheetId="4" hidden="1">{#N/A,#N/A,FALSE,"Monthly SAIFI";#N/A,#N/A,FALSE,"Yearly SAIFI";#N/A,#N/A,FALSE,"Monthly CAIDI";#N/A,#N/A,FALSE,"Yearly CAIDI";#N/A,#N/A,FALSE,"Monthly SAIDI";#N/A,#N/A,FALSE,"Yearly SAIDI";#N/A,#N/A,FALSE,"Monthly MAIFI";#N/A,#N/A,FALSE,"Yearly MAIFI";#N/A,#N/A,FALSE,"Monthly Cust &gt;=4 Int"}</definedName>
    <definedName name="jeff" hidden="1">{#N/A,#N/A,FALSE,"Monthly SAIFI";#N/A,#N/A,FALSE,"Yearly SAIFI";#N/A,#N/A,FALSE,"Monthly CAIDI";#N/A,#N/A,FALSE,"Yearly CAIDI";#N/A,#N/A,FALSE,"Monthly SAIDI";#N/A,#N/A,FALSE,"Yearly SAIDI";#N/A,#N/A,FALSE,"Monthly MAIFI";#N/A,#N/A,FALSE,"Yearly MAIFI";#N/A,#N/A,FALSE,"Monthly Cust &gt;=4 Int"}</definedName>
    <definedName name="jghjgjgfjgj" localSheetId="0" hidden="1">{#N/A,#N/A,FALSE,"Monthly SAIFI";#N/A,#N/A,FALSE,"Yearly SAIFI";#N/A,#N/A,FALSE,"Monthly CAIDI";#N/A,#N/A,FALSE,"Yearly CAIDI";#N/A,#N/A,FALSE,"Monthly SAIDI";#N/A,#N/A,FALSE,"Yearly SAIDI";#N/A,#N/A,FALSE,"Monthly MAIFI";#N/A,#N/A,FALSE,"Yearly MAIFI";#N/A,#N/A,FALSE,"Monthly Cust &gt;=4 Int"}</definedName>
    <definedName name="jghjgjgfjgj" localSheetId="1" hidden="1">{#N/A,#N/A,FALSE,"Monthly SAIFI";#N/A,#N/A,FALSE,"Yearly SAIFI";#N/A,#N/A,FALSE,"Monthly CAIDI";#N/A,#N/A,FALSE,"Yearly CAIDI";#N/A,#N/A,FALSE,"Monthly SAIDI";#N/A,#N/A,FALSE,"Yearly SAIDI";#N/A,#N/A,FALSE,"Monthly MAIFI";#N/A,#N/A,FALSE,"Yearly MAIFI";#N/A,#N/A,FALSE,"Monthly Cust &gt;=4 Int"}</definedName>
    <definedName name="jghjgjgfjgj" localSheetId="2" hidden="1">{#N/A,#N/A,FALSE,"Monthly SAIFI";#N/A,#N/A,FALSE,"Yearly SAIFI";#N/A,#N/A,FALSE,"Monthly CAIDI";#N/A,#N/A,FALSE,"Yearly CAIDI";#N/A,#N/A,FALSE,"Monthly SAIDI";#N/A,#N/A,FALSE,"Yearly SAIDI";#N/A,#N/A,FALSE,"Monthly MAIFI";#N/A,#N/A,FALSE,"Yearly MAIFI";#N/A,#N/A,FALSE,"Monthly Cust &gt;=4 Int"}</definedName>
    <definedName name="jghjgjgfjgj" localSheetId="4" hidden="1">{#N/A,#N/A,FALSE,"Monthly SAIFI";#N/A,#N/A,FALSE,"Yearly SAIFI";#N/A,#N/A,FALSE,"Monthly CAIDI";#N/A,#N/A,FALSE,"Yearly CAIDI";#N/A,#N/A,FALSE,"Monthly SAIDI";#N/A,#N/A,FALSE,"Yearly SAIDI";#N/A,#N/A,FALSE,"Monthly MAIFI";#N/A,#N/A,FALSE,"Yearly MAIFI";#N/A,#N/A,FALSE,"Monthly Cust &gt;=4 Int"}</definedName>
    <definedName name="jghjgjgfjgj" hidden="1">{#N/A,#N/A,FALSE,"Monthly SAIFI";#N/A,#N/A,FALSE,"Yearly SAIFI";#N/A,#N/A,FALSE,"Monthly CAIDI";#N/A,#N/A,FALSE,"Yearly CAIDI";#N/A,#N/A,FALSE,"Monthly SAIDI";#N/A,#N/A,FALSE,"Yearly SAIDI";#N/A,#N/A,FALSE,"Monthly MAIFI";#N/A,#N/A,FALSE,"Yearly MAIFI";#N/A,#N/A,FALSE,"Monthly Cust &gt;=4 Int"}</definedName>
    <definedName name="John" localSheetId="0" hidden="1">{#N/A,#N/A,FALSE,"Monthly SAIFI";#N/A,#N/A,FALSE,"Yearly SAIFI";#N/A,#N/A,FALSE,"Monthly CAIDI";#N/A,#N/A,FALSE,"Yearly CAIDI";#N/A,#N/A,FALSE,"Monthly SAIDI";#N/A,#N/A,FALSE,"Yearly SAIDI";#N/A,#N/A,FALSE,"Monthly MAIFI";#N/A,#N/A,FALSE,"Yearly MAIFI";#N/A,#N/A,FALSE,"Monthly Cust &gt;=4 Int"}</definedName>
    <definedName name="John" localSheetId="1" hidden="1">{#N/A,#N/A,FALSE,"Monthly SAIFI";#N/A,#N/A,FALSE,"Yearly SAIFI";#N/A,#N/A,FALSE,"Monthly CAIDI";#N/A,#N/A,FALSE,"Yearly CAIDI";#N/A,#N/A,FALSE,"Monthly SAIDI";#N/A,#N/A,FALSE,"Yearly SAIDI";#N/A,#N/A,FALSE,"Monthly MAIFI";#N/A,#N/A,FALSE,"Yearly MAIFI";#N/A,#N/A,FALSE,"Monthly Cust &gt;=4 Int"}</definedName>
    <definedName name="John" localSheetId="2" hidden="1">{#N/A,#N/A,FALSE,"Monthly SAIFI";#N/A,#N/A,FALSE,"Yearly SAIFI";#N/A,#N/A,FALSE,"Monthly CAIDI";#N/A,#N/A,FALSE,"Yearly CAIDI";#N/A,#N/A,FALSE,"Monthly SAIDI";#N/A,#N/A,FALSE,"Yearly SAIDI";#N/A,#N/A,FALSE,"Monthly MAIFI";#N/A,#N/A,FALSE,"Yearly MAIFI";#N/A,#N/A,FALSE,"Monthly Cust &gt;=4 Int"}</definedName>
    <definedName name="John" localSheetId="4" hidden="1">{#N/A,#N/A,FALSE,"Monthly SAIFI";#N/A,#N/A,FALSE,"Yearly SAIFI";#N/A,#N/A,FALSE,"Monthly CAIDI";#N/A,#N/A,FALSE,"Yearly CAIDI";#N/A,#N/A,FALSE,"Monthly SAIDI";#N/A,#N/A,FALSE,"Yearly SAIDI";#N/A,#N/A,FALSE,"Monthly MAIFI";#N/A,#N/A,FALSE,"Yearly MAIFI";#N/A,#N/A,FALSE,"Monthly Cust &gt;=4 Int"}</definedName>
    <definedName name="John" hidden="1">{#N/A,#N/A,FALSE,"Monthly SAIFI";#N/A,#N/A,FALSE,"Yearly SAIFI";#N/A,#N/A,FALSE,"Monthly CAIDI";#N/A,#N/A,FALSE,"Yearly CAIDI";#N/A,#N/A,FALSE,"Monthly SAIDI";#N/A,#N/A,FALSE,"Yearly SAIDI";#N/A,#N/A,FALSE,"Monthly MAIFI";#N/A,#N/A,FALSE,"Yearly MAIFI";#N/A,#N/A,FALSE,"Monthly Cust &gt;=4 Int"}</definedName>
    <definedName name="Joint_Venture_and_Other_Investments">#REF!</definedName>
    <definedName name="JUL" localSheetId="4">#REF!</definedName>
    <definedName name="Jul">#REF!</definedName>
    <definedName name="JULY">#REF!</definedName>
    <definedName name="Jun">#REF!</definedName>
    <definedName name="JUNE">#REF!</definedName>
    <definedName name="JV_Book_Gain__Loss">#REF!</definedName>
    <definedName name="JV_Sold_Book_Basis">#REF!</definedName>
    <definedName name="JV_Sold_Gross_Proceeds">#REF!</definedName>
    <definedName name="JV_Sold_Tax_Basis">#REF!</definedName>
    <definedName name="JV_Tax_Gain__Loss">#REF!</definedName>
    <definedName name="k" localSheetId="0" hidden="1">{#N/A,#N/A,FALSE,"Monthly SAIFI";#N/A,#N/A,FALSE,"Yearly SAIFI";#N/A,#N/A,FALSE,"Monthly CAIDI";#N/A,#N/A,FALSE,"Yearly CAIDI";#N/A,#N/A,FALSE,"Monthly SAIDI";#N/A,#N/A,FALSE,"Yearly SAIDI";#N/A,#N/A,FALSE,"Monthly MAIFI";#N/A,#N/A,FALSE,"Yearly MAIFI";#N/A,#N/A,FALSE,"Monthly Cust &gt;=4 Int"}</definedName>
    <definedName name="k" localSheetId="1" hidden="1">{#N/A,#N/A,FALSE,"Monthly SAIFI";#N/A,#N/A,FALSE,"Yearly SAIFI";#N/A,#N/A,FALSE,"Monthly CAIDI";#N/A,#N/A,FALSE,"Yearly CAIDI";#N/A,#N/A,FALSE,"Monthly SAIDI";#N/A,#N/A,FALSE,"Yearly SAIDI";#N/A,#N/A,FALSE,"Monthly MAIFI";#N/A,#N/A,FALSE,"Yearly MAIFI";#N/A,#N/A,FALSE,"Monthly Cust &gt;=4 Int"}</definedName>
    <definedName name="k" localSheetId="2" hidden="1">{#N/A,#N/A,FALSE,"Monthly SAIFI";#N/A,#N/A,FALSE,"Yearly SAIFI";#N/A,#N/A,FALSE,"Monthly CAIDI";#N/A,#N/A,FALSE,"Yearly CAIDI";#N/A,#N/A,FALSE,"Monthly SAIDI";#N/A,#N/A,FALSE,"Yearly SAIDI";#N/A,#N/A,FALSE,"Monthly MAIFI";#N/A,#N/A,FALSE,"Yearly MAIFI";#N/A,#N/A,FALSE,"Monthly Cust &gt;=4 Int"}</definedName>
    <definedName name="k" localSheetId="4" hidden="1">{#N/A,#N/A,FALSE,"Monthly SAIFI";#N/A,#N/A,FALSE,"Yearly SAIFI";#N/A,#N/A,FALSE,"Monthly CAIDI";#N/A,#N/A,FALSE,"Yearly CAIDI";#N/A,#N/A,FALSE,"Monthly SAIDI";#N/A,#N/A,FALSE,"Yearly SAIDI";#N/A,#N/A,FALSE,"Monthly MAIFI";#N/A,#N/A,FALSE,"Yearly MAIFI";#N/A,#N/A,FALSE,"Monthly Cust &gt;=4 Int"}</definedName>
    <definedName name="k" hidden="1">{#N/A,#N/A,FALSE,"Monthly SAIFI";#N/A,#N/A,FALSE,"Yearly SAIFI";#N/A,#N/A,FALSE,"Monthly CAIDI";#N/A,#N/A,FALSE,"Yearly CAIDI";#N/A,#N/A,FALSE,"Monthly SAIDI";#N/A,#N/A,FALSE,"Yearly SAIDI";#N/A,#N/A,FALSE,"Monthly MAIFI";#N/A,#N/A,FALSE,"Yearly MAIFI";#N/A,#N/A,FALSE,"Monthly Cust &gt;=4 Int"}</definedName>
    <definedName name="kk" localSheetId="0" hidden="1">{#N/A,#N/A,FALSE,"Monthly SAIFI";#N/A,#N/A,FALSE,"Yearly SAIFI";#N/A,#N/A,FALSE,"Monthly CAIDI";#N/A,#N/A,FALSE,"Yearly CAIDI";#N/A,#N/A,FALSE,"Monthly SAIDI";#N/A,#N/A,FALSE,"Yearly SAIDI";#N/A,#N/A,FALSE,"Monthly MAIFI";#N/A,#N/A,FALSE,"Yearly MAIFI";#N/A,#N/A,FALSE,"Monthly Cust &gt;=4 Int"}</definedName>
    <definedName name="kk" localSheetId="1" hidden="1">{#N/A,#N/A,FALSE,"Monthly SAIFI";#N/A,#N/A,FALSE,"Yearly SAIFI";#N/A,#N/A,FALSE,"Monthly CAIDI";#N/A,#N/A,FALSE,"Yearly CAIDI";#N/A,#N/A,FALSE,"Monthly SAIDI";#N/A,#N/A,FALSE,"Yearly SAIDI";#N/A,#N/A,FALSE,"Monthly MAIFI";#N/A,#N/A,FALSE,"Yearly MAIFI";#N/A,#N/A,FALSE,"Monthly Cust &gt;=4 Int"}</definedName>
    <definedName name="kk" localSheetId="2" hidden="1">{#N/A,#N/A,FALSE,"Monthly SAIFI";#N/A,#N/A,FALSE,"Yearly SAIFI";#N/A,#N/A,FALSE,"Monthly CAIDI";#N/A,#N/A,FALSE,"Yearly CAIDI";#N/A,#N/A,FALSE,"Monthly SAIDI";#N/A,#N/A,FALSE,"Yearly SAIDI";#N/A,#N/A,FALSE,"Monthly MAIFI";#N/A,#N/A,FALSE,"Yearly MAIFI";#N/A,#N/A,FALSE,"Monthly Cust &gt;=4 Int"}</definedName>
    <definedName name="kk" localSheetId="4" hidden="1">{#N/A,#N/A,FALSE,"Monthly SAIFI";#N/A,#N/A,FALSE,"Yearly SAIFI";#N/A,#N/A,FALSE,"Monthly CAIDI";#N/A,#N/A,FALSE,"Yearly CAIDI";#N/A,#N/A,FALSE,"Monthly SAIDI";#N/A,#N/A,FALSE,"Yearly SAIDI";#N/A,#N/A,FALSE,"Monthly MAIFI";#N/A,#N/A,FALSE,"Yearly MAIFI";#N/A,#N/A,FALSE,"Monthly Cust &gt;=4 Int"}</definedName>
    <definedName name="kk" hidden="1">{#N/A,#N/A,FALSE,"Monthly SAIFI";#N/A,#N/A,FALSE,"Yearly SAIFI";#N/A,#N/A,FALSE,"Monthly CAIDI";#N/A,#N/A,FALSE,"Yearly CAIDI";#N/A,#N/A,FALSE,"Monthly SAIDI";#N/A,#N/A,FALSE,"Yearly SAIDI";#N/A,#N/A,FALSE,"Monthly MAIFI";#N/A,#N/A,FALSE,"Yearly MAIFI";#N/A,#N/A,FALSE,"Monthly Cust &gt;=4 Int"}</definedName>
    <definedName name="kkk" localSheetId="0" hidden="1">{#N/A,#N/A,FALSE,"Monthly SAIFI";#N/A,#N/A,FALSE,"Yearly SAIFI";#N/A,#N/A,FALSE,"Monthly CAIDI";#N/A,#N/A,FALSE,"Yearly CAIDI";#N/A,#N/A,FALSE,"Monthly SAIDI";#N/A,#N/A,FALSE,"Yearly SAIDI";#N/A,#N/A,FALSE,"Monthly MAIFI";#N/A,#N/A,FALSE,"Yearly MAIFI";#N/A,#N/A,FALSE,"Monthly Cust &gt;=4 Int"}</definedName>
    <definedName name="kkk" localSheetId="1" hidden="1">{#N/A,#N/A,FALSE,"Monthly SAIFI";#N/A,#N/A,FALSE,"Yearly SAIFI";#N/A,#N/A,FALSE,"Monthly CAIDI";#N/A,#N/A,FALSE,"Yearly CAIDI";#N/A,#N/A,FALSE,"Monthly SAIDI";#N/A,#N/A,FALSE,"Yearly SAIDI";#N/A,#N/A,FALSE,"Monthly MAIFI";#N/A,#N/A,FALSE,"Yearly MAIFI";#N/A,#N/A,FALSE,"Monthly Cust &gt;=4 Int"}</definedName>
    <definedName name="kkk" localSheetId="2" hidden="1">{#N/A,#N/A,FALSE,"Monthly SAIFI";#N/A,#N/A,FALSE,"Yearly SAIFI";#N/A,#N/A,FALSE,"Monthly CAIDI";#N/A,#N/A,FALSE,"Yearly CAIDI";#N/A,#N/A,FALSE,"Monthly SAIDI";#N/A,#N/A,FALSE,"Yearly SAIDI";#N/A,#N/A,FALSE,"Monthly MAIFI";#N/A,#N/A,FALSE,"Yearly MAIFI";#N/A,#N/A,FALSE,"Monthly Cust &gt;=4 Int"}</definedName>
    <definedName name="kkk" localSheetId="4" hidden="1">{#N/A,#N/A,FALSE,"Monthly SAIFI";#N/A,#N/A,FALSE,"Yearly SAIFI";#N/A,#N/A,FALSE,"Monthly CAIDI";#N/A,#N/A,FALSE,"Yearly CAIDI";#N/A,#N/A,FALSE,"Monthly SAIDI";#N/A,#N/A,FALSE,"Yearly SAIDI";#N/A,#N/A,FALSE,"Monthly MAIFI";#N/A,#N/A,FALSE,"Yearly MAIFI";#N/A,#N/A,FALSE,"Monthly Cust &gt;=4 Int"}</definedName>
    <definedName name="kkk" hidden="1">{#N/A,#N/A,FALSE,"Monthly SAIFI";#N/A,#N/A,FALSE,"Yearly SAIFI";#N/A,#N/A,FALSE,"Monthly CAIDI";#N/A,#N/A,FALSE,"Yearly CAIDI";#N/A,#N/A,FALSE,"Monthly SAIDI";#N/A,#N/A,FALSE,"Yearly SAIDI";#N/A,#N/A,FALSE,"Monthly MAIFI";#N/A,#N/A,FALSE,"Yearly MAIFI";#N/A,#N/A,FALSE,"Monthly Cust &gt;=4 Int"}</definedName>
    <definedName name="klio" localSheetId="4">{"'Metretek HTML'!$A$7:$W$42"}</definedName>
    <definedName name="klio">{"'Metretek HTML'!$A$7:$W$42"}</definedName>
    <definedName name="L4_A">#REF!</definedName>
    <definedName name="L4_B">#REF!</definedName>
    <definedName name="LAB" localSheetId="0">#REF!</definedName>
    <definedName name="LAB" localSheetId="1">#REF!</definedName>
    <definedName name="LAB" localSheetId="2">#REF!</definedName>
    <definedName name="LAB">#REF!</definedName>
    <definedName name="LabHour">#REF!</definedName>
    <definedName name="Labor">#REF!</definedName>
    <definedName name="Labor__excl._Cost_of_Sales_labor">#REF!</definedName>
    <definedName name="Labor_Total">#REF!</definedName>
    <definedName name="LAYOUT">#REF!</definedName>
    <definedName name="LAYOUT_NAME">#REF!</definedName>
    <definedName name="Less_Accum_Depr__Depl___Amort">#REF!</definedName>
    <definedName name="Less_Accum_Depreciation___Amortization">#REF!</definedName>
    <definedName name="Less_Tax_Credits_Generated">#REF!</definedName>
    <definedName name="Levelized..FM1.ROR..print">#REF!</definedName>
    <definedName name="Liab_from_Risk_Mgt___Trading">#REF!</definedName>
    <definedName name="Liab_from_Risk_Mgt___Trading___Current">#REF!</definedName>
    <definedName name="Liabilities_from_Trans___Storage_Contracts">#REF!</definedName>
    <definedName name="Library" hidden="1">"a1"</definedName>
    <definedName name="LicenseCOS">0.01</definedName>
    <definedName name="LIFE">#REF!</definedName>
    <definedName name="limcount" hidden="1">1</definedName>
    <definedName name="LIST">#REF!</definedName>
    <definedName name="LK" localSheetId="4">{"'Metretek HTML'!$A$7:$W$42"}</definedName>
    <definedName name="LK">{"'Metretek HTML'!$A$7:$W$42"}</definedName>
    <definedName name="LOAD">#REF!</definedName>
    <definedName name="LOAD_4">#REF!</definedName>
    <definedName name="Loan_from_Affiliate">#REF!</definedName>
    <definedName name="lob">#REF!</definedName>
    <definedName name="lobcolumn">#REF!</definedName>
    <definedName name="loilpuioopy" localSheetId="0" hidden="1">{#N/A,#N/A,FALSE,"Monthly SAIFI";#N/A,#N/A,FALSE,"Yearly SAIFI";#N/A,#N/A,FALSE,"Monthly CAIDI";#N/A,#N/A,FALSE,"Yearly CAIDI";#N/A,#N/A,FALSE,"Monthly SAIDI";#N/A,#N/A,FALSE,"Yearly SAIDI";#N/A,#N/A,FALSE,"Monthly MAIFI";#N/A,#N/A,FALSE,"Yearly MAIFI";#N/A,#N/A,FALSE,"Monthly Cust &gt;=4 Int"}</definedName>
    <definedName name="loilpuioopy" localSheetId="1" hidden="1">{#N/A,#N/A,FALSE,"Monthly SAIFI";#N/A,#N/A,FALSE,"Yearly SAIFI";#N/A,#N/A,FALSE,"Monthly CAIDI";#N/A,#N/A,FALSE,"Yearly CAIDI";#N/A,#N/A,FALSE,"Monthly SAIDI";#N/A,#N/A,FALSE,"Yearly SAIDI";#N/A,#N/A,FALSE,"Monthly MAIFI";#N/A,#N/A,FALSE,"Yearly MAIFI";#N/A,#N/A,FALSE,"Monthly Cust &gt;=4 Int"}</definedName>
    <definedName name="loilpuioopy" localSheetId="2" hidden="1">{#N/A,#N/A,FALSE,"Monthly SAIFI";#N/A,#N/A,FALSE,"Yearly SAIFI";#N/A,#N/A,FALSE,"Monthly CAIDI";#N/A,#N/A,FALSE,"Yearly CAIDI";#N/A,#N/A,FALSE,"Monthly SAIDI";#N/A,#N/A,FALSE,"Yearly SAIDI";#N/A,#N/A,FALSE,"Monthly MAIFI";#N/A,#N/A,FALSE,"Yearly MAIFI";#N/A,#N/A,FALSE,"Monthly Cust &gt;=4 Int"}</definedName>
    <definedName name="loilpuioopy" localSheetId="4" hidden="1">{#N/A,#N/A,FALSE,"Monthly SAIFI";#N/A,#N/A,FALSE,"Yearly SAIFI";#N/A,#N/A,FALSE,"Monthly CAIDI";#N/A,#N/A,FALSE,"Yearly CAIDI";#N/A,#N/A,FALSE,"Monthly SAIDI";#N/A,#N/A,FALSE,"Yearly SAIDI";#N/A,#N/A,FALSE,"Monthly MAIFI";#N/A,#N/A,FALSE,"Yearly MAIFI";#N/A,#N/A,FALSE,"Monthly Cust &gt;=4 Int"}</definedName>
    <definedName name="loilpuioopy" hidden="1">{#N/A,#N/A,FALSE,"Monthly SAIFI";#N/A,#N/A,FALSE,"Yearly SAIFI";#N/A,#N/A,FALSE,"Monthly CAIDI";#N/A,#N/A,FALSE,"Yearly CAIDI";#N/A,#N/A,FALSE,"Monthly SAIDI";#N/A,#N/A,FALSE,"Yearly SAIDI";#N/A,#N/A,FALSE,"Monthly MAIFI";#N/A,#N/A,FALSE,"Yearly MAIFI";#N/A,#N/A,FALSE,"Monthly Cust &gt;=4 Int"}</definedName>
    <definedName name="LOLD">1</definedName>
    <definedName name="LOLD_Capital">11</definedName>
    <definedName name="LOLD_Expense">11</definedName>
    <definedName name="LOLD_Table">10</definedName>
    <definedName name="Long_Term_Assets_from_Risk_Mgt_Activities">#REF!</definedName>
    <definedName name="Long_Term_Capital_Leases">#REF!</definedName>
    <definedName name="Long_Term_Capitalization">#REF!</definedName>
    <definedName name="Long_Term_Debt">#REF!</definedName>
    <definedName name="Long_Term_Debt_Issuance">#REF!</definedName>
    <definedName name="Long_Term_Debt_Issuance_CPM">#REF!</definedName>
    <definedName name="Long_Term_Debt_Redemption">#REF!</definedName>
    <definedName name="Long_Term_Debt_Redemption_CPM">#REF!</definedName>
    <definedName name="Long_Term_Financing">#REF!</definedName>
    <definedName name="Long_Term_Liabilities">#REF!</definedName>
    <definedName name="Long_Term_Liability_from_Risk_Mgt_Activities">#REF!</definedName>
    <definedName name="Long_Term_Notes_Receivable">#REF!</definedName>
    <definedName name="LONGBUDESCR" localSheetId="0">#REF!</definedName>
    <definedName name="LONGBUDESCR" localSheetId="1">#REF!</definedName>
    <definedName name="LONGBUDESCR" localSheetId="2">#REF!</definedName>
    <definedName name="LONGBUDESCR">#REF!</definedName>
    <definedName name="LOOP_1">#REF!</definedName>
    <definedName name="LOOP_2">#REF!</definedName>
    <definedName name="LOOP_3">#REF!</definedName>
    <definedName name="lsdfj" localSheetId="0" hidden="1">{#N/A,#N/A,FALSE,"Monthly SAIFI";#N/A,#N/A,FALSE,"Yearly SAIFI";#N/A,#N/A,FALSE,"Monthly CAIDI";#N/A,#N/A,FALSE,"Yearly CAIDI";#N/A,#N/A,FALSE,"Monthly SAIDI";#N/A,#N/A,FALSE,"Yearly SAIDI";#N/A,#N/A,FALSE,"Monthly MAIFI";#N/A,#N/A,FALSE,"Yearly MAIFI";#N/A,#N/A,FALSE,"Monthly Cust &gt;=4 Int"}</definedName>
    <definedName name="lsdfj" localSheetId="1" hidden="1">{#N/A,#N/A,FALSE,"Monthly SAIFI";#N/A,#N/A,FALSE,"Yearly SAIFI";#N/A,#N/A,FALSE,"Monthly CAIDI";#N/A,#N/A,FALSE,"Yearly CAIDI";#N/A,#N/A,FALSE,"Monthly SAIDI";#N/A,#N/A,FALSE,"Yearly SAIDI";#N/A,#N/A,FALSE,"Monthly MAIFI";#N/A,#N/A,FALSE,"Yearly MAIFI";#N/A,#N/A,FALSE,"Monthly Cust &gt;=4 Int"}</definedName>
    <definedName name="lsdfj" localSheetId="2" hidden="1">{#N/A,#N/A,FALSE,"Monthly SAIFI";#N/A,#N/A,FALSE,"Yearly SAIFI";#N/A,#N/A,FALSE,"Monthly CAIDI";#N/A,#N/A,FALSE,"Yearly CAIDI";#N/A,#N/A,FALSE,"Monthly SAIDI";#N/A,#N/A,FALSE,"Yearly SAIDI";#N/A,#N/A,FALSE,"Monthly MAIFI";#N/A,#N/A,FALSE,"Yearly MAIFI";#N/A,#N/A,FALSE,"Monthly Cust &gt;=4 Int"}</definedName>
    <definedName name="lsdfj" localSheetId="4" hidden="1">{#N/A,#N/A,FALSE,"Monthly SAIFI";#N/A,#N/A,FALSE,"Yearly SAIFI";#N/A,#N/A,FALSE,"Monthly CAIDI";#N/A,#N/A,FALSE,"Yearly CAIDI";#N/A,#N/A,FALSE,"Monthly SAIDI";#N/A,#N/A,FALSE,"Yearly SAIDI";#N/A,#N/A,FALSE,"Monthly MAIFI";#N/A,#N/A,FALSE,"Yearly MAIFI";#N/A,#N/A,FALSE,"Monthly Cust &gt;=4 Int"}</definedName>
    <definedName name="lsdfj" hidden="1">{#N/A,#N/A,FALSE,"Monthly SAIFI";#N/A,#N/A,FALSE,"Yearly SAIFI";#N/A,#N/A,FALSE,"Monthly CAIDI";#N/A,#N/A,FALSE,"Yearly CAIDI";#N/A,#N/A,FALSE,"Monthly SAIDI";#N/A,#N/A,FALSE,"Yearly SAIDI";#N/A,#N/A,FALSE,"Monthly MAIFI";#N/A,#N/A,FALSE,"Yearly MAIFI";#N/A,#N/A,FALSE,"Monthly Cust &gt;=4 Int"}</definedName>
    <definedName name="lsdjf" localSheetId="0" hidden="1">{#N/A,#N/A,FALSE,"Monthly SAIFI";#N/A,#N/A,FALSE,"Yearly SAIFI";#N/A,#N/A,FALSE,"Monthly CAIDI";#N/A,#N/A,FALSE,"Yearly CAIDI";#N/A,#N/A,FALSE,"Monthly SAIDI";#N/A,#N/A,FALSE,"Yearly SAIDI";#N/A,#N/A,FALSE,"Monthly MAIFI";#N/A,#N/A,FALSE,"Yearly MAIFI";#N/A,#N/A,FALSE,"Monthly Cust &gt;=4 Int"}</definedName>
    <definedName name="lsdjf" localSheetId="1" hidden="1">{#N/A,#N/A,FALSE,"Monthly SAIFI";#N/A,#N/A,FALSE,"Yearly SAIFI";#N/A,#N/A,FALSE,"Monthly CAIDI";#N/A,#N/A,FALSE,"Yearly CAIDI";#N/A,#N/A,FALSE,"Monthly SAIDI";#N/A,#N/A,FALSE,"Yearly SAIDI";#N/A,#N/A,FALSE,"Monthly MAIFI";#N/A,#N/A,FALSE,"Yearly MAIFI";#N/A,#N/A,FALSE,"Monthly Cust &gt;=4 Int"}</definedName>
    <definedName name="lsdjf" localSheetId="2" hidden="1">{#N/A,#N/A,FALSE,"Monthly SAIFI";#N/A,#N/A,FALSE,"Yearly SAIFI";#N/A,#N/A,FALSE,"Monthly CAIDI";#N/A,#N/A,FALSE,"Yearly CAIDI";#N/A,#N/A,FALSE,"Monthly SAIDI";#N/A,#N/A,FALSE,"Yearly SAIDI";#N/A,#N/A,FALSE,"Monthly MAIFI";#N/A,#N/A,FALSE,"Yearly MAIFI";#N/A,#N/A,FALSE,"Monthly Cust &gt;=4 Int"}</definedName>
    <definedName name="lsdjf" localSheetId="4" hidden="1">{#N/A,#N/A,FALSE,"Monthly SAIFI";#N/A,#N/A,FALSE,"Yearly SAIFI";#N/A,#N/A,FALSE,"Monthly CAIDI";#N/A,#N/A,FALSE,"Yearly CAIDI";#N/A,#N/A,FALSE,"Monthly SAIDI";#N/A,#N/A,FALSE,"Yearly SAIDI";#N/A,#N/A,FALSE,"Monthly MAIFI";#N/A,#N/A,FALSE,"Yearly MAIFI";#N/A,#N/A,FALSE,"Monthly Cust &gt;=4 Int"}</definedName>
    <definedName name="lsdjf" hidden="1">{#N/A,#N/A,FALSE,"Monthly SAIFI";#N/A,#N/A,FALSE,"Yearly SAIFI";#N/A,#N/A,FALSE,"Monthly CAIDI";#N/A,#N/A,FALSE,"Yearly CAIDI";#N/A,#N/A,FALSE,"Monthly SAIDI";#N/A,#N/A,FALSE,"Yearly SAIDI";#N/A,#N/A,FALSE,"Monthly MAIFI";#N/A,#N/A,FALSE,"Yearly MAIFI";#N/A,#N/A,FALSE,"Monthly Cust &gt;=4 Int"}</definedName>
    <definedName name="lsdjfl" localSheetId="0" hidden="1">{#N/A,#N/A,FALSE,"Monthly SAIFI";#N/A,#N/A,FALSE,"Yearly SAIFI";#N/A,#N/A,FALSE,"Monthly CAIDI";#N/A,#N/A,FALSE,"Yearly CAIDI";#N/A,#N/A,FALSE,"Monthly SAIDI";#N/A,#N/A,FALSE,"Yearly SAIDI";#N/A,#N/A,FALSE,"Monthly MAIFI";#N/A,#N/A,FALSE,"Yearly MAIFI";#N/A,#N/A,FALSE,"Monthly Cust &gt;=4 Int"}</definedName>
    <definedName name="lsdjfl" localSheetId="1" hidden="1">{#N/A,#N/A,FALSE,"Monthly SAIFI";#N/A,#N/A,FALSE,"Yearly SAIFI";#N/A,#N/A,FALSE,"Monthly CAIDI";#N/A,#N/A,FALSE,"Yearly CAIDI";#N/A,#N/A,FALSE,"Monthly SAIDI";#N/A,#N/A,FALSE,"Yearly SAIDI";#N/A,#N/A,FALSE,"Monthly MAIFI";#N/A,#N/A,FALSE,"Yearly MAIFI";#N/A,#N/A,FALSE,"Monthly Cust &gt;=4 Int"}</definedName>
    <definedName name="lsdjfl" localSheetId="2" hidden="1">{#N/A,#N/A,FALSE,"Monthly SAIFI";#N/A,#N/A,FALSE,"Yearly SAIFI";#N/A,#N/A,FALSE,"Monthly CAIDI";#N/A,#N/A,FALSE,"Yearly CAIDI";#N/A,#N/A,FALSE,"Monthly SAIDI";#N/A,#N/A,FALSE,"Yearly SAIDI";#N/A,#N/A,FALSE,"Monthly MAIFI";#N/A,#N/A,FALSE,"Yearly MAIFI";#N/A,#N/A,FALSE,"Monthly Cust &gt;=4 Int"}</definedName>
    <definedName name="lsdjfl" localSheetId="4" hidden="1">{#N/A,#N/A,FALSE,"Monthly SAIFI";#N/A,#N/A,FALSE,"Yearly SAIFI";#N/A,#N/A,FALSE,"Monthly CAIDI";#N/A,#N/A,FALSE,"Yearly CAIDI";#N/A,#N/A,FALSE,"Monthly SAIDI";#N/A,#N/A,FALSE,"Yearly SAIDI";#N/A,#N/A,FALSE,"Monthly MAIFI";#N/A,#N/A,FALSE,"Yearly MAIFI";#N/A,#N/A,FALSE,"Monthly Cust &gt;=4 Int"}</definedName>
    <definedName name="lsdjfl" hidden="1">{#N/A,#N/A,FALSE,"Monthly SAIFI";#N/A,#N/A,FALSE,"Yearly SAIFI";#N/A,#N/A,FALSE,"Monthly CAIDI";#N/A,#N/A,FALSE,"Yearly CAIDI";#N/A,#N/A,FALSE,"Monthly SAIDI";#N/A,#N/A,FALSE,"Yearly SAIDI";#N/A,#N/A,FALSE,"Monthly MAIFI";#N/A,#N/A,FALSE,"Yearly MAIFI";#N/A,#N/A,FALSE,"Monthly Cust &gt;=4 Int"}</definedName>
    <definedName name="lsdjfls" localSheetId="0" hidden="1">{#N/A,#N/A,FALSE,"Monthly SAIFI";#N/A,#N/A,FALSE,"Yearly SAIFI";#N/A,#N/A,FALSE,"Monthly CAIDI";#N/A,#N/A,FALSE,"Yearly CAIDI";#N/A,#N/A,FALSE,"Monthly SAIDI";#N/A,#N/A,FALSE,"Yearly SAIDI";#N/A,#N/A,FALSE,"Monthly MAIFI";#N/A,#N/A,FALSE,"Yearly MAIFI";#N/A,#N/A,FALSE,"Monthly Cust &gt;=4 Int"}</definedName>
    <definedName name="lsdjfls" localSheetId="1" hidden="1">{#N/A,#N/A,FALSE,"Monthly SAIFI";#N/A,#N/A,FALSE,"Yearly SAIFI";#N/A,#N/A,FALSE,"Monthly CAIDI";#N/A,#N/A,FALSE,"Yearly CAIDI";#N/A,#N/A,FALSE,"Monthly SAIDI";#N/A,#N/A,FALSE,"Yearly SAIDI";#N/A,#N/A,FALSE,"Monthly MAIFI";#N/A,#N/A,FALSE,"Yearly MAIFI";#N/A,#N/A,FALSE,"Monthly Cust &gt;=4 Int"}</definedName>
    <definedName name="lsdjfls" localSheetId="2" hidden="1">{#N/A,#N/A,FALSE,"Monthly SAIFI";#N/A,#N/A,FALSE,"Yearly SAIFI";#N/A,#N/A,FALSE,"Monthly CAIDI";#N/A,#N/A,FALSE,"Yearly CAIDI";#N/A,#N/A,FALSE,"Monthly SAIDI";#N/A,#N/A,FALSE,"Yearly SAIDI";#N/A,#N/A,FALSE,"Monthly MAIFI";#N/A,#N/A,FALSE,"Yearly MAIFI";#N/A,#N/A,FALSE,"Monthly Cust &gt;=4 Int"}</definedName>
    <definedName name="lsdjfls" localSheetId="4" hidden="1">{#N/A,#N/A,FALSE,"Monthly SAIFI";#N/A,#N/A,FALSE,"Yearly SAIFI";#N/A,#N/A,FALSE,"Monthly CAIDI";#N/A,#N/A,FALSE,"Yearly CAIDI";#N/A,#N/A,FALSE,"Monthly SAIDI";#N/A,#N/A,FALSE,"Yearly SAIDI";#N/A,#N/A,FALSE,"Monthly MAIFI";#N/A,#N/A,FALSE,"Yearly MAIFI";#N/A,#N/A,FALSE,"Monthly Cust &gt;=4 Int"}</definedName>
    <definedName name="lsdjfls" hidden="1">{#N/A,#N/A,FALSE,"Monthly SAIFI";#N/A,#N/A,FALSE,"Yearly SAIFI";#N/A,#N/A,FALSE,"Monthly CAIDI";#N/A,#N/A,FALSE,"Yearly CAIDI";#N/A,#N/A,FALSE,"Monthly SAIDI";#N/A,#N/A,FALSE,"Yearly SAIDI";#N/A,#N/A,FALSE,"Monthly MAIFI";#N/A,#N/A,FALSE,"Yearly MAIFI";#N/A,#N/A,FALSE,"Monthly Cust &gt;=4 Int"}</definedName>
    <definedName name="lsdjfsdl" localSheetId="0" hidden="1">{#N/A,#N/A,FALSE,"Monthly SAIFI";#N/A,#N/A,FALSE,"Yearly SAIFI";#N/A,#N/A,FALSE,"Monthly CAIDI";#N/A,#N/A,FALSE,"Yearly CAIDI";#N/A,#N/A,FALSE,"Monthly SAIDI";#N/A,#N/A,FALSE,"Yearly SAIDI";#N/A,#N/A,FALSE,"Monthly MAIFI";#N/A,#N/A,FALSE,"Yearly MAIFI";#N/A,#N/A,FALSE,"Monthly Cust &gt;=4 Int"}</definedName>
    <definedName name="lsdjfsdl" localSheetId="1" hidden="1">{#N/A,#N/A,FALSE,"Monthly SAIFI";#N/A,#N/A,FALSE,"Yearly SAIFI";#N/A,#N/A,FALSE,"Monthly CAIDI";#N/A,#N/A,FALSE,"Yearly CAIDI";#N/A,#N/A,FALSE,"Monthly SAIDI";#N/A,#N/A,FALSE,"Yearly SAIDI";#N/A,#N/A,FALSE,"Monthly MAIFI";#N/A,#N/A,FALSE,"Yearly MAIFI";#N/A,#N/A,FALSE,"Monthly Cust &gt;=4 Int"}</definedName>
    <definedName name="lsdjfsdl" localSheetId="2" hidden="1">{#N/A,#N/A,FALSE,"Monthly SAIFI";#N/A,#N/A,FALSE,"Yearly SAIFI";#N/A,#N/A,FALSE,"Monthly CAIDI";#N/A,#N/A,FALSE,"Yearly CAIDI";#N/A,#N/A,FALSE,"Monthly SAIDI";#N/A,#N/A,FALSE,"Yearly SAIDI";#N/A,#N/A,FALSE,"Monthly MAIFI";#N/A,#N/A,FALSE,"Yearly MAIFI";#N/A,#N/A,FALSE,"Monthly Cust &gt;=4 Int"}</definedName>
    <definedName name="lsdjfsdl" localSheetId="4" hidden="1">{#N/A,#N/A,FALSE,"Monthly SAIFI";#N/A,#N/A,FALSE,"Yearly SAIFI";#N/A,#N/A,FALSE,"Monthly CAIDI";#N/A,#N/A,FALSE,"Yearly CAIDI";#N/A,#N/A,FALSE,"Monthly SAIDI";#N/A,#N/A,FALSE,"Yearly SAIDI";#N/A,#N/A,FALSE,"Monthly MAIFI";#N/A,#N/A,FALSE,"Yearly MAIFI";#N/A,#N/A,FALSE,"Monthly Cust &gt;=4 Int"}</definedName>
    <definedName name="lsdjfsdl" hidden="1">{#N/A,#N/A,FALSE,"Monthly SAIFI";#N/A,#N/A,FALSE,"Yearly SAIFI";#N/A,#N/A,FALSE,"Monthly CAIDI";#N/A,#N/A,FALSE,"Yearly CAIDI";#N/A,#N/A,FALSE,"Monthly SAIDI";#N/A,#N/A,FALSE,"Yearly SAIDI";#N/A,#N/A,FALSE,"Monthly MAIFI";#N/A,#N/A,FALSE,"Yearly MAIFI";#N/A,#N/A,FALSE,"Monthly Cust &gt;=4 Int"}</definedName>
    <definedName name="lsdjfsl" localSheetId="0" hidden="1">{#N/A,#N/A,FALSE,"Monthly SAIFI";#N/A,#N/A,FALSE,"Yearly SAIFI";#N/A,#N/A,FALSE,"Monthly CAIDI";#N/A,#N/A,FALSE,"Yearly CAIDI";#N/A,#N/A,FALSE,"Monthly SAIDI";#N/A,#N/A,FALSE,"Yearly SAIDI";#N/A,#N/A,FALSE,"Monthly MAIFI";#N/A,#N/A,FALSE,"Yearly MAIFI";#N/A,#N/A,FALSE,"Monthly Cust &gt;=4 Int"}</definedName>
    <definedName name="lsdjfsl" localSheetId="1" hidden="1">{#N/A,#N/A,FALSE,"Monthly SAIFI";#N/A,#N/A,FALSE,"Yearly SAIFI";#N/A,#N/A,FALSE,"Monthly CAIDI";#N/A,#N/A,FALSE,"Yearly CAIDI";#N/A,#N/A,FALSE,"Monthly SAIDI";#N/A,#N/A,FALSE,"Yearly SAIDI";#N/A,#N/A,FALSE,"Monthly MAIFI";#N/A,#N/A,FALSE,"Yearly MAIFI";#N/A,#N/A,FALSE,"Monthly Cust &gt;=4 Int"}</definedName>
    <definedName name="lsdjfsl" localSheetId="2" hidden="1">{#N/A,#N/A,FALSE,"Monthly SAIFI";#N/A,#N/A,FALSE,"Yearly SAIFI";#N/A,#N/A,FALSE,"Monthly CAIDI";#N/A,#N/A,FALSE,"Yearly CAIDI";#N/A,#N/A,FALSE,"Monthly SAIDI";#N/A,#N/A,FALSE,"Yearly SAIDI";#N/A,#N/A,FALSE,"Monthly MAIFI";#N/A,#N/A,FALSE,"Yearly MAIFI";#N/A,#N/A,FALSE,"Monthly Cust &gt;=4 Int"}</definedName>
    <definedName name="lsdjfsl" localSheetId="4" hidden="1">{#N/A,#N/A,FALSE,"Monthly SAIFI";#N/A,#N/A,FALSE,"Yearly SAIFI";#N/A,#N/A,FALSE,"Monthly CAIDI";#N/A,#N/A,FALSE,"Yearly CAIDI";#N/A,#N/A,FALSE,"Monthly SAIDI";#N/A,#N/A,FALSE,"Yearly SAIDI";#N/A,#N/A,FALSE,"Monthly MAIFI";#N/A,#N/A,FALSE,"Yearly MAIFI";#N/A,#N/A,FALSE,"Monthly Cust &gt;=4 Int"}</definedName>
    <definedName name="lsdjfsl" hidden="1">{#N/A,#N/A,FALSE,"Monthly SAIFI";#N/A,#N/A,FALSE,"Yearly SAIFI";#N/A,#N/A,FALSE,"Monthly CAIDI";#N/A,#N/A,FALSE,"Yearly CAIDI";#N/A,#N/A,FALSE,"Monthly SAIDI";#N/A,#N/A,FALSE,"Yearly SAIDI";#N/A,#N/A,FALSE,"Monthly MAIFI";#N/A,#N/A,FALSE,"Yearly MAIFI";#N/A,#N/A,FALSE,"Monthly Cust &gt;=4 Int"}</definedName>
    <definedName name="lsjfls" localSheetId="0" hidden="1">{#N/A,#N/A,FALSE,"Monthly SAIFI";#N/A,#N/A,FALSE,"Yearly SAIFI";#N/A,#N/A,FALSE,"Monthly CAIDI";#N/A,#N/A,FALSE,"Yearly CAIDI";#N/A,#N/A,FALSE,"Monthly SAIDI";#N/A,#N/A,FALSE,"Yearly SAIDI";#N/A,#N/A,FALSE,"Monthly MAIFI";#N/A,#N/A,FALSE,"Yearly MAIFI";#N/A,#N/A,FALSE,"Monthly Cust &gt;=4 Int"}</definedName>
    <definedName name="lsjfls" localSheetId="1" hidden="1">{#N/A,#N/A,FALSE,"Monthly SAIFI";#N/A,#N/A,FALSE,"Yearly SAIFI";#N/A,#N/A,FALSE,"Monthly CAIDI";#N/A,#N/A,FALSE,"Yearly CAIDI";#N/A,#N/A,FALSE,"Monthly SAIDI";#N/A,#N/A,FALSE,"Yearly SAIDI";#N/A,#N/A,FALSE,"Monthly MAIFI";#N/A,#N/A,FALSE,"Yearly MAIFI";#N/A,#N/A,FALSE,"Monthly Cust &gt;=4 Int"}</definedName>
    <definedName name="lsjfls" localSheetId="2" hidden="1">{#N/A,#N/A,FALSE,"Monthly SAIFI";#N/A,#N/A,FALSE,"Yearly SAIFI";#N/A,#N/A,FALSE,"Monthly CAIDI";#N/A,#N/A,FALSE,"Yearly CAIDI";#N/A,#N/A,FALSE,"Monthly SAIDI";#N/A,#N/A,FALSE,"Yearly SAIDI";#N/A,#N/A,FALSE,"Monthly MAIFI";#N/A,#N/A,FALSE,"Yearly MAIFI";#N/A,#N/A,FALSE,"Monthly Cust &gt;=4 Int"}</definedName>
    <definedName name="lsjfls" localSheetId="4" hidden="1">{#N/A,#N/A,FALSE,"Monthly SAIFI";#N/A,#N/A,FALSE,"Yearly SAIFI";#N/A,#N/A,FALSE,"Monthly CAIDI";#N/A,#N/A,FALSE,"Yearly CAIDI";#N/A,#N/A,FALSE,"Monthly SAIDI";#N/A,#N/A,FALSE,"Yearly SAIDI";#N/A,#N/A,FALSE,"Monthly MAIFI";#N/A,#N/A,FALSE,"Yearly MAIFI";#N/A,#N/A,FALSE,"Monthly Cust &gt;=4 Int"}</definedName>
    <definedName name="lsjfls" hidden="1">{#N/A,#N/A,FALSE,"Monthly SAIFI";#N/A,#N/A,FALSE,"Yearly SAIFI";#N/A,#N/A,FALSE,"Monthly CAIDI";#N/A,#N/A,FALSE,"Yearly CAIDI";#N/A,#N/A,FALSE,"Monthly SAIDI";#N/A,#N/A,FALSE,"Yearly SAIDI";#N/A,#N/A,FALSE,"Monthly MAIFI";#N/A,#N/A,FALSE,"Yearly MAIFI";#N/A,#N/A,FALSE,"Monthly Cust &gt;=4 Int"}</definedName>
    <definedName name="LTD_incl._Curr._Cap._Lease_CPM">#REF!</definedName>
    <definedName name="LTR_A">#REF!</definedName>
    <definedName name="LTR_B">#REF!</definedName>
    <definedName name="LTR_C">#REF!</definedName>
    <definedName name="LTR_D">#REF!</definedName>
    <definedName name="LTR_E">#REF!</definedName>
    <definedName name="LTR_F">#REF!</definedName>
    <definedName name="LTR_G">#REF!</definedName>
    <definedName name="LTR_H">#REF!</definedName>
    <definedName name="LTR_I">#REF!</definedName>
    <definedName name="LTR_J">#REF!</definedName>
    <definedName name="LTR_K">#REF!</definedName>
    <definedName name="LYN">#REF!</definedName>
    <definedName name="MACRO_1">#REF!</definedName>
    <definedName name="MACRO_2">#REF!</definedName>
    <definedName name="Macro3">#REF!</definedName>
    <definedName name="Macro4">#REF!</definedName>
    <definedName name="Macro5">#REF!</definedName>
    <definedName name="MACROS" localSheetId="0">#REF!</definedName>
    <definedName name="MACROS" localSheetId="1">#REF!</definedName>
    <definedName name="MACROS" localSheetId="2">#REF!</definedName>
    <definedName name="MACROS">#REF!</definedName>
    <definedName name="MACRS">#REF!</definedName>
    <definedName name="Maintenance">0.15</definedName>
    <definedName name="Management_Task_Detail_not_Available">#REF!</definedName>
    <definedName name="Management_Task_YR_2005">#REF!</definedName>
    <definedName name="Management_Task_YR_2006">#REF!</definedName>
    <definedName name="Management_Task_YR_2007">#REF!</definedName>
    <definedName name="Management_Task_YR_2008">#REF!</definedName>
    <definedName name="map.v1">#REF!</definedName>
    <definedName name="Mar">#REF!</definedName>
    <definedName name="Margin">#REF!</definedName>
    <definedName name="mark">#REF!</definedName>
    <definedName name="master">#REF!</definedName>
    <definedName name="Master_File_Tax_Results">#REF!</definedName>
    <definedName name="masterfile">#REF!</definedName>
    <definedName name="Masterfl">#REF!</definedName>
    <definedName name="masterii">#REF!</definedName>
    <definedName name="Material___Supplies">#REF!</definedName>
    <definedName name="Materials___Supplies">#REF!</definedName>
    <definedName name="MATRIX">#REF!</definedName>
    <definedName name="max_grid">#REF!</definedName>
    <definedName name="MAY" localSheetId="0" hidden="1">{#N/A,#N/A,FALSE,"EMPPAY"}</definedName>
    <definedName name="MAY" localSheetId="1" hidden="1">{#N/A,#N/A,FALSE,"EMPPAY"}</definedName>
    <definedName name="MAY" localSheetId="2" hidden="1">{#N/A,#N/A,FALSE,"EMPPAY"}</definedName>
    <definedName name="May">#REF!</definedName>
    <definedName name="MCGC_Elims">#REF!</definedName>
    <definedName name="MCGC_Elims_YR_2005">#REF!</definedName>
    <definedName name="MCGC_Elims_YR_2006">#REF!</definedName>
    <definedName name="MCGC_Elims_YR_2007">#REF!</definedName>
    <definedName name="MCGC_Elims_YR_2008">#REF!</definedName>
    <definedName name="MCGC_Subsidiaries">#REF!</definedName>
    <definedName name="MCGC_Subsidiaries_YR_2005">#REF!</definedName>
    <definedName name="MCGC_Subsidiaries_YR_2006">#REF!</definedName>
    <definedName name="MCGC_Subsidiaries_YR_2007">#REF!</definedName>
    <definedName name="MCGC_Subsidiaries_YR_2008">#REF!</definedName>
    <definedName name="MCGC2003">#REF!</definedName>
    <definedName name="MCGC2004">#REF!</definedName>
    <definedName name="MCGC2005">#REF!</definedName>
    <definedName name="MCGC2006">#REF!</definedName>
    <definedName name="MCGC2007">#REF!</definedName>
    <definedName name="MCGC2008">#REF!</definedName>
    <definedName name="MCH_Consol_Grand_Total">#REF!</definedName>
    <definedName name="MCH_Corp___Elims">#REF!</definedName>
    <definedName name="MCH_Corp___Elims_YR_2005">#REF!</definedName>
    <definedName name="MCH_Corp___Elims_YR_2006">#REF!</definedName>
    <definedName name="MCH_Corp___Elims_YR_2007">#REF!</definedName>
    <definedName name="MCH_Corp___Elims_YR_2008">#REF!</definedName>
    <definedName name="MENU">#REF!</definedName>
    <definedName name="METH">#REF!</definedName>
    <definedName name="MichCon_Cons___Purch_Acct_Total">#REF!</definedName>
    <definedName name="MichCon_Consol_Total">#REF!</definedName>
    <definedName name="MichCon_Subs__Holdings___Elims">#REF!</definedName>
    <definedName name="MichCon_Utility">#REF!</definedName>
    <definedName name="MichCon_Utility_YR_2003">#REF!</definedName>
    <definedName name="MichCon_Utility_YR_2004">#REF!</definedName>
    <definedName name="MichCon_Utility_YR_2005">#REF!</definedName>
    <definedName name="MichCon_Utility_YR_2006">#REF!</definedName>
    <definedName name="MichCon_Utility_YR_2007">#REF!</definedName>
    <definedName name="MichCon_Utility_YR_2008">#REF!</definedName>
    <definedName name="MidstPA2003">#REF!</definedName>
    <definedName name="MidstPA2004">#REF!</definedName>
    <definedName name="MidstPA2005">#REF!</definedName>
    <definedName name="MidstPA2006">#REF!</definedName>
    <definedName name="MidstPA2007">#REF!</definedName>
    <definedName name="MidstPA2008">#REF!</definedName>
    <definedName name="Midstream_Purch_Acct">#REF!</definedName>
    <definedName name="Midstream_Purch_Acct_YR_2005">#REF!</definedName>
    <definedName name="Midstream_Purch_Acct_YR_2006">#REF!</definedName>
    <definedName name="Midstream_Purch_Acct_YR_2007">#REF!</definedName>
    <definedName name="Midstream_Purch_Acct_YR_2008">#REF!</definedName>
    <definedName name="MILESTONES_1">#REF!</definedName>
    <definedName name="MILESTONES_2">#REF!</definedName>
    <definedName name="Millennium_Pipeline">#REF!</definedName>
    <definedName name="Millennium_Pipeline_YR_2005">#REF!</definedName>
    <definedName name="Millennium_Pipeline_YR_2006">#REF!</definedName>
    <definedName name="Millennium_Pipeline_YR_2007">#REF!</definedName>
    <definedName name="Millennium_Pipeline_YR_2008">#REF!</definedName>
    <definedName name="million">1000000</definedName>
    <definedName name="Minimum_Pension_Liability">#REF!</definedName>
    <definedName name="Minority_Interest">#REF!</definedName>
    <definedName name="Minority_Interest_Contra">#REF!</definedName>
    <definedName name="Minority_Interest_CPM">#REF!</definedName>
    <definedName name="Misc_Working_Capital_Adjustment">#REF!</definedName>
    <definedName name="mix_cap">#REF!</definedName>
    <definedName name="mix_total">#REF!</definedName>
    <definedName name="MO">#REF!</definedName>
    <definedName name="mode">#REF!</definedName>
    <definedName name="MONTH_02">#REF!</definedName>
    <definedName name="MONTH_03">#REF!</definedName>
    <definedName name="MONTH_04">#REF!</definedName>
    <definedName name="MONTH_05">#REF!</definedName>
    <definedName name="MONTH_06">#REF!</definedName>
    <definedName name="MONTH_07">#REF!</definedName>
    <definedName name="MONTH_08">#REF!</definedName>
    <definedName name="MONTH_09">#REF!</definedName>
    <definedName name="MONTH_1">#REF!</definedName>
    <definedName name="MONTH_10">#REF!</definedName>
    <definedName name="MONTH_11">#REF!</definedName>
    <definedName name="MONTH_12">#REF!</definedName>
    <definedName name="MONTH_2">#REF!</definedName>
    <definedName name="MONTH_3">#REF!</definedName>
    <definedName name="Monthly_Inventory_Sue">#REF!</definedName>
    <definedName name="MonthlyCFBUD">#REF!</definedName>
    <definedName name="MonthlyCFLE">#REF!</definedName>
    <definedName name="Mortgage_Bonds__Notes___Other">#REF!</definedName>
    <definedName name="MTC_Type">#REF!</definedName>
    <definedName name="NavPane">#REF!</definedName>
    <definedName name="NDCA">#REF!</definedName>
    <definedName name="Net_Cash_From__Used_for__Financing">#REF!</definedName>
    <definedName name="Net_Cash_From__Used_for__Investing">#REF!</definedName>
    <definedName name="Net_Cash_From__Used_for__Investing_CPM">#REF!</definedName>
    <definedName name="Net_Cash_From_Operating_Activities">#REF!</definedName>
    <definedName name="Net_Cash_from_Operations_CPM">#REF!</definedName>
    <definedName name="Net_Income__Loss">#REF!</definedName>
    <definedName name="Net_Income__Loss__per_Income_Statement">#REF!</definedName>
    <definedName name="Net_Income__Loss__per_Income_Statement_CPM">#REF!</definedName>
    <definedName name="NET_INCOME_BEFORE_TAXES_BY_BUSINESS_AREA">#REF!</definedName>
    <definedName name="Net_Income_CPM">#REF!</definedName>
    <definedName name="Net_Income_incl._Purchase_Accounting">#REF!</definedName>
    <definedName name="Net_Operating_Income_CPM">#REF!</definedName>
    <definedName name="Net_PP_E___Investments_CPM">#REF!</definedName>
    <definedName name="netcredit100">#REF!</definedName>
    <definedName name="netcredit101">#REF!</definedName>
    <definedName name="netcredit102">#REF!</definedName>
    <definedName name="netcredit103">#REF!</definedName>
    <definedName name="netcredit84">#REF!</definedName>
    <definedName name="netcredit85">#REF!</definedName>
    <definedName name="netcredit86">#REF!</definedName>
    <definedName name="netcredit87">#REF!</definedName>
    <definedName name="netcredit88">#REF!</definedName>
    <definedName name="netcredit89">#REF!</definedName>
    <definedName name="netcredit90">#REF!</definedName>
    <definedName name="netcredit91">#REF!</definedName>
    <definedName name="netcredit92">#REF!</definedName>
    <definedName name="netcredit93">#REF!</definedName>
    <definedName name="netcredit94">#REF!</definedName>
    <definedName name="netcredit95">#REF!</definedName>
    <definedName name="netcredit96">#REF!</definedName>
    <definedName name="netcredit97">#REF!</definedName>
    <definedName name="netcredit98">#REF!</definedName>
    <definedName name="netcredit99">#REF!</definedName>
    <definedName name="new" localSheetId="4" hidden="1">{#N/A,#N/A,FALSE,"O&amp;M by processes";#N/A,#N/A,FALSE,"Elec Act vs Bud";#N/A,#N/A,FALSE,"G&amp;A";#N/A,#N/A,FALSE,"BGS";#N/A,#N/A,FALSE,"Res Cost"}</definedName>
    <definedName name="new" hidden="1">{#N/A,#N/A,FALSE,"O&amp;M by processes";#N/A,#N/A,FALSE,"Elec Act vs Bud";#N/A,#N/A,FALSE,"G&amp;A";#N/A,#N/A,FALSE,"BGS";#N/A,#N/A,FALSE,"Res Cost"}</definedName>
    <definedName name="new_98_IS" localSheetId="0">#REF!,#REF!,#REF!</definedName>
    <definedName name="new_98_IS" localSheetId="1">#REF!,#REF!,#REF!</definedName>
    <definedName name="new_98_IS" localSheetId="2">#REF!,#REF!,#REF!</definedName>
    <definedName name="new_98_IS">#REF!,#REF!,#REF!</definedName>
    <definedName name="New_BS" localSheetId="0">#REF!,#REF!,#REF!</definedName>
    <definedName name="New_BS" localSheetId="1">#REF!,#REF!,#REF!</definedName>
    <definedName name="New_BS" localSheetId="2">#REF!,#REF!,#REF!</definedName>
    <definedName name="New_BS">#REF!,#REF!,#REF!</definedName>
    <definedName name="New_Investments___Plant_Retirements">#REF!</definedName>
    <definedName name="NEW_YEAR">#REF!</definedName>
    <definedName name="NewHire">8500</definedName>
    <definedName name="NON_PROCESS_DETAIL">#REF!</definedName>
    <definedName name="NON_PROCESS_PRESENTATION_PAGE">#REF!</definedName>
    <definedName name="Non_Utility_Interest_Capitalized">#REF!</definedName>
    <definedName name="Non_Utility_Plant_Expenditures">#REF!</definedName>
    <definedName name="Non_Utility_Plant_Removal_Costs">#REF!</definedName>
    <definedName name="Non_Utility_Plant_Retirements__input">#REF!</definedName>
    <definedName name="NONONMAN">#REF!</definedName>
    <definedName name="NOPEOPLE">#REF!</definedName>
    <definedName name="NORTHEAST" localSheetId="0">#REF!</definedName>
    <definedName name="NORTHEAST" localSheetId="1">#REF!</definedName>
    <definedName name="NORTHEAST" localSheetId="2">#REF!</definedName>
    <definedName name="NORTHEAST">#REF!</definedName>
    <definedName name="NORTHWEST" localSheetId="0">#REF!</definedName>
    <definedName name="NORTHWEST" localSheetId="1">#REF!</definedName>
    <definedName name="NORTHWEST" localSheetId="2">#REF!</definedName>
    <definedName name="NORTHWEST">#REF!</definedName>
    <definedName name="Note__Use_____signage_for_capital_inputs">#REF!</definedName>
    <definedName name="Notes_Receivable">#REF!</definedName>
    <definedName name="Notes_Receivable___Current">#REF!</definedName>
    <definedName name="Nov">#REF!</definedName>
    <definedName name="November09" localSheetId="0" hidden="1">{#N/A,#N/A,FALSE,"Monthly SAIFI";#N/A,#N/A,FALSE,"Yearly SAIFI";#N/A,#N/A,FALSE,"Monthly CAIDI";#N/A,#N/A,FALSE,"Yearly CAIDI";#N/A,#N/A,FALSE,"Monthly SAIDI";#N/A,#N/A,FALSE,"Yearly SAIDI";#N/A,#N/A,FALSE,"Monthly MAIFI";#N/A,#N/A,FALSE,"Yearly MAIFI";#N/A,#N/A,FALSE,"Monthly Cust &gt;=4 Int"}</definedName>
    <definedName name="November09" localSheetId="1" hidden="1">{#N/A,#N/A,FALSE,"Monthly SAIFI";#N/A,#N/A,FALSE,"Yearly SAIFI";#N/A,#N/A,FALSE,"Monthly CAIDI";#N/A,#N/A,FALSE,"Yearly CAIDI";#N/A,#N/A,FALSE,"Monthly SAIDI";#N/A,#N/A,FALSE,"Yearly SAIDI";#N/A,#N/A,FALSE,"Monthly MAIFI";#N/A,#N/A,FALSE,"Yearly MAIFI";#N/A,#N/A,FALSE,"Monthly Cust &gt;=4 Int"}</definedName>
    <definedName name="November09" localSheetId="2" hidden="1">{#N/A,#N/A,FALSE,"Monthly SAIFI";#N/A,#N/A,FALSE,"Yearly SAIFI";#N/A,#N/A,FALSE,"Monthly CAIDI";#N/A,#N/A,FALSE,"Yearly CAIDI";#N/A,#N/A,FALSE,"Monthly SAIDI";#N/A,#N/A,FALSE,"Yearly SAIDI";#N/A,#N/A,FALSE,"Monthly MAIFI";#N/A,#N/A,FALSE,"Yearly MAIFI";#N/A,#N/A,FALSE,"Monthly Cust &gt;=4 Int"}</definedName>
    <definedName name="November09" localSheetId="4" hidden="1">{#N/A,#N/A,FALSE,"Monthly SAIFI";#N/A,#N/A,FALSE,"Yearly SAIFI";#N/A,#N/A,FALSE,"Monthly CAIDI";#N/A,#N/A,FALSE,"Yearly CAIDI";#N/A,#N/A,FALSE,"Monthly SAIDI";#N/A,#N/A,FALSE,"Yearly SAIDI";#N/A,#N/A,FALSE,"Monthly MAIFI";#N/A,#N/A,FALSE,"Yearly MAIFI";#N/A,#N/A,FALSE,"Monthly Cust &gt;=4 Int"}</definedName>
    <definedName name="November09" hidden="1">{#N/A,#N/A,FALSE,"Monthly SAIFI";#N/A,#N/A,FALSE,"Yearly SAIFI";#N/A,#N/A,FALSE,"Monthly CAIDI";#N/A,#N/A,FALSE,"Yearly CAIDI";#N/A,#N/A,FALSE,"Monthly SAIDI";#N/A,#N/A,FALSE,"Yearly SAIDI";#N/A,#N/A,FALSE,"Monthly MAIFI";#N/A,#N/A,FALSE,"Yearly MAIFI";#N/A,#N/A,FALSE,"Monthly Cust &gt;=4 Int"}</definedName>
    <definedName name="NPPBC">#REF!</definedName>
    <definedName name="Nuclear_Decommissioning">#REF!</definedName>
    <definedName name="Nuclear_Decommissioning_Trust_Funds">#REF!</definedName>
    <definedName name="NUTIL">#REF!</definedName>
    <definedName name="NvsASD" localSheetId="0">"V2003-01-31"</definedName>
    <definedName name="NvsASD" localSheetId="1">"V2003-01-31"</definedName>
    <definedName name="NvsASD" localSheetId="2">"V2003-01-31"</definedName>
    <definedName name="NvsASD" localSheetId="4">"V2000-12-31"</definedName>
    <definedName name="NvsASD">"V2001-08-31"</definedName>
    <definedName name="NvsAutoDrillOk">"VN"</definedName>
    <definedName name="NvsElapsedTime" localSheetId="0">0.000885069443029352</definedName>
    <definedName name="NvsElapsedTime" localSheetId="1">0.000885069443029352</definedName>
    <definedName name="NvsElapsedTime" localSheetId="2">0.000885069443029352</definedName>
    <definedName name="NvsElapsedTime" localSheetId="4">0.0000140046249725856</definedName>
    <definedName name="NvsElapsedTime">0.0000724537021596916</definedName>
    <definedName name="NvsEndTime" localSheetId="0">37660.0906980324</definedName>
    <definedName name="NvsEndTime" localSheetId="1">37660.0906980324</definedName>
    <definedName name="NvsEndTime" localSheetId="2">37660.0906980324</definedName>
    <definedName name="NvsEndTime" localSheetId="4">37081.606168287</definedName>
    <definedName name="NvsEndTime">36817.4223792824</definedName>
    <definedName name="NvsInstLang">"VENG"</definedName>
    <definedName name="NvsInstSpec" localSheetId="0">"%,FBUSINESS_UNIT,TBU_ROLLUP,NPED,FDEPTID,TDEPT_ROLLUP,NCFO_VP_FINANCE"</definedName>
    <definedName name="NvsInstSpec" localSheetId="1">"%,FBUSINESS_UNIT,TBU_ROLLUP,NPED,FDEPTID,TDEPT_ROLLUP,NCFO_VP_FINANCE"</definedName>
    <definedName name="NvsInstSpec" localSheetId="2">"%,FBUSINESS_UNIT,TBU_ROLLUP,NPED,FDEPTID,TDEPT_ROLLUP,NCFO_VP_FINANCE"</definedName>
    <definedName name="NvsInstSpec" localSheetId="4">"%,LACT_LEDGER,SYTD,FBUSINESS_UNIT,TCONSOLID,NDECO_BUNDL,FACCOUNT,TACCT_SUMMARY,NAMRT_DF_DPR_DEF_RT_P"</definedName>
    <definedName name="NvsInstSpec">"%,LACTUALS,SBAL,R,FACCOUNT,V275900,FBUSINESS_UNIT,V10200"</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 localSheetId="0">"%,X,RZF..,CZF.."</definedName>
    <definedName name="NvsNplSpec" localSheetId="1">"%,X,RZF..,CZF.."</definedName>
    <definedName name="NvsNplSpec" localSheetId="2">"%,X,RZF..,CZF.."</definedName>
    <definedName name="NvsNplSpec">"%,XZF.ACCOUNT.PSDetail"</definedName>
    <definedName name="NvsPanelBusUnit">"V"</definedName>
    <definedName name="NvsPanelEffdt" localSheetId="0">"V1990-01-02"</definedName>
    <definedName name="NvsPanelEffdt" localSheetId="1">"V1990-01-02"</definedName>
    <definedName name="NvsPanelEffdt" localSheetId="2">"V1990-01-02"</definedName>
    <definedName name="NvsPanelEffdt" localSheetId="4">"V1992-12-10"</definedName>
    <definedName name="NvsPanelEffdt">"V1995-01-01"</definedName>
    <definedName name="NvsPanelSetid" localSheetId="0">"VPESHR"</definedName>
    <definedName name="NvsPanelSetid" localSheetId="1">"VPESHR"</definedName>
    <definedName name="NvsPanelSetid" localSheetId="2">"VPESHR"</definedName>
    <definedName name="NvsPanelSetid" localSheetId="4">"VNEWGN"</definedName>
    <definedName name="NvsPanelSetid">"VMFG"</definedName>
    <definedName name="NvsReqBU" localSheetId="4">"VDECO"</definedName>
    <definedName name="NvsReqBU">"V10200"</definedName>
    <definedName name="NvsReqBUOnly" localSheetId="4">"VY"</definedName>
    <definedName name="NvsReqBUOnly">"VN"</definedName>
    <definedName name="NvsTransLed">"VN"</definedName>
    <definedName name="NvsTreeASD" localSheetId="0">"V2003-01-31"</definedName>
    <definedName name="NvsTreeASD" localSheetId="1">"V2003-01-31"</definedName>
    <definedName name="NvsTreeASD" localSheetId="2">"V2003-01-31"</definedName>
    <definedName name="NvsTreeASD" localSheetId="4">"V1997-01-01"</definedName>
    <definedName name="NvsTreeASD">"V2001-08-31"</definedName>
    <definedName name="NvsValTbl.ACCOUNT">"GL_ACCOUNT_TBL"</definedName>
    <definedName name="NvsValTbl.ACCOUNTING_PERIOD">"CAL_DETP_TBL"</definedName>
    <definedName name="NvsValTbl.BUSINESS_UNIT">"BUS_UNIT_TBL_GL"</definedName>
    <definedName name="NvsValTbl.CURRENCY_CD">"CURRENCY_CD_TBL"</definedName>
    <definedName name="NvsValTbl.DEPTID">"DEPARTMENT_TBL"</definedName>
    <definedName name="NvsValTbl.PROJECT_ID">"PROJECT_FS"</definedName>
    <definedName name="NYEAR_CONT">#REF!</definedName>
    <definedName name="O_M___Accounting_Adjustments">#REF!</definedName>
    <definedName name="O_M___Affiliate_Other">#REF!</definedName>
    <definedName name="O_M___External__include_payroll_tax">#REF!</definedName>
    <definedName name="O_M_Affiliate_CPM">#REF!</definedName>
    <definedName name="O_M_Alloc___Corp_Support___Merger_Int">#REF!</definedName>
    <definedName name="O_M_Alloc___Marketing___Cust_Service">#REF!</definedName>
    <definedName name="O_M_Subtotal_CPM">#REF!</definedName>
    <definedName name="OCT" localSheetId="4">#REF!</definedName>
    <definedName name="Oct">#REF!</definedName>
    <definedName name="offsetcol" localSheetId="0">#REF!</definedName>
    <definedName name="offsetcol" localSheetId="1">#REF!</definedName>
    <definedName name="offsetcol" localSheetId="2">#REF!</definedName>
    <definedName name="offsetcol">#REF!</definedName>
    <definedName name="Oil___Gas_E_P">#REF!</definedName>
    <definedName name="Oil___Gas_E_P_YR_2005">#REF!</definedName>
    <definedName name="Oil___Gas_E_P_YR_2006">#REF!</definedName>
    <definedName name="Oil___Gas_E_P_YR_2007">#REF!</definedName>
    <definedName name="Oil___Gas_E_P_YR_2008">#REF!</definedName>
    <definedName name="ok">"46A77S0J3A6DMSOD9MQSK0ZYO"</definedName>
    <definedName name="OLDTOT">#REF!</definedName>
    <definedName name="one" localSheetId="0">#REF!,#REF!,#REF!</definedName>
    <definedName name="one" localSheetId="1">#REF!,#REF!,#REF!</definedName>
    <definedName name="one" localSheetId="2">#REF!,#REF!,#REF!</definedName>
    <definedName name="one" localSheetId="4">1</definedName>
    <definedName name="one">#REF!,#REF!,#REF!</definedName>
    <definedName name="Operating_Expenses_CPM">#REF!</definedName>
    <definedName name="Operating_Labor_in_Cost_of_Sales__Non_Reg">#REF!</definedName>
    <definedName name="Operating_Revenue_CPM">#REF!</definedName>
    <definedName name="Operation___Maintenance_CPM">#REF!</definedName>
    <definedName name="OPERATOR_ID">#REF!</definedName>
    <definedName name="OPR" localSheetId="4">#REF!</definedName>
    <definedName name="OPR">#REF!</definedName>
    <definedName name="Other_Accounts_Receivable">#REF!</definedName>
    <definedName name="Other_Adjustment">#REF!</definedName>
    <definedName name="OTHER_ASSETS">#REF!</definedName>
    <definedName name="Other_Assets_and_Liabilities_CPM">#REF!</definedName>
    <definedName name="Other_Comp._Income_CPM">#REF!</definedName>
    <definedName name="Other_Cost_of_Goods_Sold___Affiliate">#REF!</definedName>
    <definedName name="Other_Cost_of_Goods_Sold___External">#REF!</definedName>
    <definedName name="Other_Current_Asset">#REF!</definedName>
    <definedName name="Other_Current_Assets">#REF!</definedName>
    <definedName name="Other_Current_Liabilities">#REF!</definedName>
    <definedName name="Other_Deferred_Asset">#REF!</definedName>
    <definedName name="Other_Deferred_Assets">#REF!</definedName>
    <definedName name="Other_Deferred_Assets_CPM">#REF!</definedName>
    <definedName name="Other_Deferred_Liabilities">#REF!</definedName>
    <definedName name="Other_EG_Reg__excl_MichCon_Util">#REF!</definedName>
    <definedName name="Other_EG_Reg__excl_MichCon_Util__YR_2003">#REF!</definedName>
    <definedName name="Other_EG_Reg__excl_MichCon_Util__YR_2004">#REF!</definedName>
    <definedName name="Other_EG_Reg__excl_MichCon_Util__YR_2005">#REF!</definedName>
    <definedName name="Other_EG_Reg__excl_MichCon_Util__YR_2006">#REF!</definedName>
    <definedName name="Other_EG_Reg__excl_MichCon_Util__YR_2007">#REF!</definedName>
    <definedName name="Other_EG_Reg__excl_MichCon_Util__YR_2008">#REF!</definedName>
    <definedName name="Other_Growth_YR_2003">#REF!</definedName>
    <definedName name="Other_Growth_YR_2004">#REF!</definedName>
    <definedName name="Other_Growth_YR_2005">#REF!</definedName>
    <definedName name="Other_Growth_YR_2006">#REF!</definedName>
    <definedName name="Other_Growth_YR_2007">#REF!</definedName>
    <definedName name="Other_Growth_YR_2008">#REF!</definedName>
    <definedName name="Other_Income_Deductions_CPM">#REF!</definedName>
    <definedName name="Other_Investing_Activity">#REF!</definedName>
    <definedName name="Other_Investing_Activity_CPM">#REF!</definedName>
    <definedName name="Other_Investment">#REF!</definedName>
    <definedName name="Other_Investments">#REF!</definedName>
    <definedName name="OTHER_LIABILITIES">#REF!</definedName>
    <definedName name="Other_Liabilities_CPM">#REF!</definedName>
    <definedName name="Other_Misc__Income__Deduction">#REF!</definedName>
    <definedName name="Other_Misc__Income__Loss">#REF!</definedName>
    <definedName name="Other_OID_CPM">#REF!</definedName>
    <definedName name="Other_Operating_Expenses">#REF!</definedName>
    <definedName name="OTHER_PLANT_RELATED_ACTIVITY">#REF!</definedName>
    <definedName name="OTHER_REPORTED_ITEMS">#REF!</definedName>
    <definedName name="Other_Temporary_Differences_CPM">#REF!</definedName>
    <definedName name="Out_of_Balance_Condition">#REF!</definedName>
    <definedName name="OUT_OF_BALANCE_CONDITION___Account_Detail">#REF!</definedName>
    <definedName name="Over_Recovery_of_Supply_Costs">#REF!</definedName>
    <definedName name="p">#REF!</definedName>
    <definedName name="P_MACRO">#REF!</definedName>
    <definedName name="P2_Records">#REF!</definedName>
    <definedName name="PAGE">#REF!</definedName>
    <definedName name="PAGE_1">#REF!</definedName>
    <definedName name="PAGE1">#REF!</definedName>
    <definedName name="PAGE2">#REF!</definedName>
    <definedName name="PAGE20">#REF!</definedName>
    <definedName name="PAGE21">#REF!</definedName>
    <definedName name="PAGE3">#REF!</definedName>
    <definedName name="PAGE4">#REF!</definedName>
    <definedName name="PAGE5">#REF!</definedName>
    <definedName name="PAGE6">#REF!</definedName>
    <definedName name="PAGE7">#REF!</definedName>
    <definedName name="PAGE8">#REF!</definedName>
    <definedName name="PAYROLL">#REF!</definedName>
    <definedName name="PED">#REF!</definedName>
    <definedName name="PEOPLE">#REF!</definedName>
    <definedName name="PER" localSheetId="0">#REF!</definedName>
    <definedName name="PER" localSheetId="1">#REF!</definedName>
    <definedName name="PER" localSheetId="2">#REF!</definedName>
    <definedName name="PER" localSheetId="4">#REF!</definedName>
    <definedName name="PER">#REF!</definedName>
    <definedName name="Permanent_Differences_CPM">#REF!</definedName>
    <definedName name="PG3A">#REF!</definedName>
    <definedName name="PGAUG">#REF!</definedName>
    <definedName name="PGCOUNT" localSheetId="0">#REF!</definedName>
    <definedName name="PGCOUNT" localSheetId="1">#REF!</definedName>
    <definedName name="PGCOUNT" localSheetId="2">#REF!</definedName>
    <definedName name="PGCOUNT">#REF!</definedName>
    <definedName name="pgprct">#REF!</definedName>
    <definedName name="PGPSA">#REF!</definedName>
    <definedName name="PHASE_HELP">#REF!</definedName>
    <definedName name="Pipe___Proc_Growth_YR_2003">#REF!</definedName>
    <definedName name="Pipe___Proc_Growth_YR_2004">#REF!</definedName>
    <definedName name="Pipe___Proc_Growth_YR_2005">#REF!</definedName>
    <definedName name="Pipe___Proc_Growth_YR_2006">#REF!</definedName>
    <definedName name="Pipe___Proc_Growth_YR_2007">#REF!</definedName>
    <definedName name="Pipe___Proc_Growth_YR_2008">#REF!</definedName>
    <definedName name="Pipe2003">#REF!</definedName>
    <definedName name="Pipe2004">#REF!</definedName>
    <definedName name="Pipe2005">#REF!</definedName>
    <definedName name="Pipe2006">#REF!</definedName>
    <definedName name="Pipe2007">#REF!</definedName>
    <definedName name="Pipe2008">#REF!</definedName>
    <definedName name="Pipeline___Processing_Group">#REF!</definedName>
    <definedName name="Pipeline_Eliminations">#REF!</definedName>
    <definedName name="Pipeline_Eliminations_YR_2005">#REF!</definedName>
    <definedName name="Pipeline_Eliminations_YR_2006">#REF!</definedName>
    <definedName name="Pipeline_Eliminations_YR_2007">#REF!</definedName>
    <definedName name="Pipeline_Eliminations_YR_2008">#REF!</definedName>
    <definedName name="Pipeline_Parent">#REF!</definedName>
    <definedName name="Pipeline_Parent_YR_2005">#REF!</definedName>
    <definedName name="Pipeline_Parent_YR_2006">#REF!</definedName>
    <definedName name="Pipeline_Parent_YR_2007">#REF!</definedName>
    <definedName name="Pipeline_Parent_YR_2008">#REF!</definedName>
    <definedName name="pla">#REF!</definedName>
    <definedName name="PLACE_HOLD">#REF!</definedName>
    <definedName name="Plant___Equipment_Expenditures">#REF!</definedName>
    <definedName name="PLTDEC00">#REF!</definedName>
    <definedName name="PLTDECTK">#REF!</definedName>
    <definedName name="Portland_Pipeline">#REF!</definedName>
    <definedName name="Portland_Pipeline_YR_2005">#REF!</definedName>
    <definedName name="Portland_Pipeline_YR_2006">#REF!</definedName>
    <definedName name="Portland_Pipeline_YR_2007">#REF!</definedName>
    <definedName name="Portland_Pipeline_YR_2008">#REF!</definedName>
    <definedName name="PP_E_Book_Gain__Loss">#REF!</definedName>
    <definedName name="PP_E_Sold_Book_Basis">#REF!</definedName>
    <definedName name="PP_E_Sold_Gross_Proceeds">#REF!</definedName>
    <definedName name="PP_E_Sold_Tax_Basis">#REF!</definedName>
    <definedName name="PP_E_Tax_Gain__Loss">#REF!</definedName>
    <definedName name="PRDSUM">#REF!</definedName>
    <definedName name="Preferred__QUIDS___Convertibles">#REF!</definedName>
    <definedName name="Preferred_Debt___Convertible_Equity">#REF!</definedName>
    <definedName name="Preferred_Dividends_Payable">#REF!</definedName>
    <definedName name="Preferred_Equity">#REF!</definedName>
    <definedName name="Preferred_Expense">#REF!</definedName>
    <definedName name="Preferred_Expense_CPM">#REF!</definedName>
    <definedName name="Preferred_Financing_CPM">#REF!</definedName>
    <definedName name="Preferred_Securities">#REF!</definedName>
    <definedName name="Preferred_Securities_CPM">#REF!</definedName>
    <definedName name="Prepaid_Pension_Assets">#REF!</definedName>
    <definedName name="Prepaid_Pensions">#REF!</definedName>
    <definedName name="Prepaid_Property_Taxes">#REF!</definedName>
    <definedName name="presentation">#REF!</definedName>
    <definedName name="PRESENTATION_PG_1">#REF!</definedName>
    <definedName name="Pretax_Book__Gain__Loss_CPM">#REF!</definedName>
    <definedName name="Pretax_Income_CPM">#REF!</definedName>
    <definedName name="Pri">#REF!</definedName>
    <definedName name="PRINT">#REF!</definedName>
    <definedName name="Print.selection.print">#REF!</definedName>
    <definedName name="PRINT_1">#REF!</definedName>
    <definedName name="PRINT_2">#REF!</definedName>
    <definedName name="PRINT_3">#REF!</definedName>
    <definedName name="Print_98_IS" localSheetId="0">#REF!,#REF!,#REF!</definedName>
    <definedName name="Print_98_IS" localSheetId="1">#REF!,#REF!,#REF!</definedName>
    <definedName name="Print_98_IS" localSheetId="2">#REF!,#REF!,#REF!</definedName>
    <definedName name="Print_98_IS">#REF!,#REF!,#REF!</definedName>
    <definedName name="_xlnm.Print_Area" localSheetId="5">'F.14 Attachment'!$A$4:$F$245</definedName>
    <definedName name="_xlnm.Print_Area" localSheetId="4">'F.4'!$B$2:$Q$41</definedName>
    <definedName name="Print_Area_1">#REF!</definedName>
    <definedName name="Print_Area_MI" localSheetId="9">#REF!</definedName>
    <definedName name="Print_Area_MI" localSheetId="0">#REF!</definedName>
    <definedName name="Print_Area_MI" localSheetId="1">#REF!</definedName>
    <definedName name="Print_Area_MI" localSheetId="2">#REF!</definedName>
    <definedName name="Print_Area_MI">#REF!</definedName>
    <definedName name="Print_Area1">#REF!</definedName>
    <definedName name="Print_Area2">#REF!</definedName>
    <definedName name="Print_BS" localSheetId="0">#REF!,#REF!,#REF!</definedName>
    <definedName name="Print_BS" localSheetId="1">#REF!,#REF!,#REF!</definedName>
    <definedName name="Print_BS" localSheetId="2">#REF!,#REF!,#REF!</definedName>
    <definedName name="Print_BS">#REF!,#REF!,#REF!</definedName>
    <definedName name="PRINT_BUDGET">#REF!</definedName>
    <definedName name="PRINT_SET_UP">#REF!</definedName>
    <definedName name="_xlnm.Print_Titles" localSheetId="4">'F.4'!$2:$4</definedName>
    <definedName name="PRINT2">#REF!</definedName>
    <definedName name="printarea">#REF!</definedName>
    <definedName name="printyearfrom">#REF!</definedName>
    <definedName name="printyearto">#REF!</definedName>
    <definedName name="Prior" localSheetId="0">#REF!</definedName>
    <definedName name="Prior" localSheetId="1">#REF!</definedName>
    <definedName name="Prior" localSheetId="2">#REF!</definedName>
    <definedName name="PRIOR" localSheetId="4">#REF!</definedName>
    <definedName name="Prior">#REF!</definedName>
    <definedName name="Prior_Plan_Results">#REF!</definedName>
    <definedName name="Prior_Plan_Results_Year_2">#REF!</definedName>
    <definedName name="Prior_Plan_Results_Year_3">#REF!</definedName>
    <definedName name="Prior_Plan_Sensitivity">#REF!</definedName>
    <definedName name="Prior_Plan_Sensitivity_Year_2">#REF!</definedName>
    <definedName name="Prior_Plan_Sensitivity_Year_3">#REF!</definedName>
    <definedName name="PriorQTREnd" localSheetId="0">#REF!</definedName>
    <definedName name="PriorQTREnd" localSheetId="1">#REF!</definedName>
    <definedName name="PriorQTREnd" localSheetId="2">#REF!</definedName>
    <definedName name="PriorQTREnd">#REF!</definedName>
    <definedName name="Proc2003">#REF!</definedName>
    <definedName name="Proc2004">#REF!</definedName>
    <definedName name="Proc2005">#REF!</definedName>
    <definedName name="Proc2006">#REF!</definedName>
    <definedName name="Proc2007">#REF!</definedName>
    <definedName name="Proc2008">#REF!</definedName>
    <definedName name="Proceeds_from_Sale_of_Assets">#REF!</definedName>
    <definedName name="Proceeds_from_Sale_of_Assets_CPM">#REF!</definedName>
    <definedName name="process">#REF!</definedName>
    <definedName name="processcolumn">#REF!</definedName>
    <definedName name="Processing_Plants">#REF!</definedName>
    <definedName name="Processing_Plants_YR_2005">#REF!</definedName>
    <definedName name="Processing_Plants_YR_2006">#REF!</definedName>
    <definedName name="Processing_Plants_YR_2007">#REF!</definedName>
    <definedName name="Processing_Plants_YR_2008">#REF!</definedName>
    <definedName name="PROD">#REF!</definedName>
    <definedName name="Prod_Num">#REF!</definedName>
    <definedName name="profitPerCust">#REF!</definedName>
    <definedName name="PROPERTY">#REF!</definedName>
    <definedName name="Property___Equipment">#REF!</definedName>
    <definedName name="Property___Other_Tax_CPM">#REF!</definedName>
    <definedName name="Property__Plant___Equipment">#REF!</definedName>
    <definedName name="Property__Plant___Equipment___Net">#REF!</definedName>
    <definedName name="Property_and_Equipment">#REF!</definedName>
    <definedName name="Property_and_Equipment_Total">#REF!</definedName>
    <definedName name="Property_Taxes_Assessed_to_Future_Periods">#REF!</definedName>
    <definedName name="Property_Under_Capital_Leases">#REF!</definedName>
    <definedName name="PRT_COMPARE">#REF!</definedName>
    <definedName name="PRT_GR">#REF!</definedName>
    <definedName name="PRT_GRAPH_RTN">#REF!</definedName>
    <definedName name="PRT_GRAPHS">#REF!</definedName>
    <definedName name="PRT_GRAPHS?">#REF!</definedName>
    <definedName name="PRT_GRPH_1">#REF!</definedName>
    <definedName name="PRT_GRPH_10">#REF!</definedName>
    <definedName name="PRT_GRPH_11">#REF!</definedName>
    <definedName name="PRT_GRPH_12">#REF!</definedName>
    <definedName name="PRT_GRPH_2">#REF!</definedName>
    <definedName name="PRT_GRPH_3">#REF!</definedName>
    <definedName name="PRT_GRPH_4">#REF!</definedName>
    <definedName name="PRT_GRPH_5">#REF!</definedName>
    <definedName name="PRT_GRPH_6">#REF!</definedName>
    <definedName name="PRT_GRPH_7">#REF!</definedName>
    <definedName name="PRT_GRPH_8">#REF!</definedName>
    <definedName name="PRT_GRPH_9">#REF!</definedName>
    <definedName name="PRT_MODEL">#REF!</definedName>
    <definedName name="PRT_QRES">#REF!</definedName>
    <definedName name="PRT_REPORT_RTN">#REF!</definedName>
    <definedName name="PRT_REPORTS">#REF!</definedName>
    <definedName name="PRT_REPORTS?">#REF!</definedName>
    <definedName name="PRT_RESET">#REF!</definedName>
    <definedName name="PTX">#REF!</definedName>
    <definedName name="PTXA">#REF!</definedName>
    <definedName name="PTXC">#REF!</definedName>
    <definedName name="PTXDATE">#REF!</definedName>
    <definedName name="PTXYRS">#REF!</definedName>
    <definedName name="Purchase_Accounting_Reclass">#REF!</definedName>
    <definedName name="Purchase_Accounting_YR_2005">#REF!</definedName>
    <definedName name="Purchase_Accounting_YR_2006">#REF!</definedName>
    <definedName name="Purchase_Accounting_YR_2007">#REF!</definedName>
    <definedName name="Purchase_Accounting_YR_2008">#REF!</definedName>
    <definedName name="QRE_HELP">#REF!</definedName>
    <definedName name="QRE_MARGINS">#REF!</definedName>
    <definedName name="qryNVPWR2002">#REF!</definedName>
    <definedName name="qrySPPCO2002">#REF!</definedName>
    <definedName name="qryTab7_5">#REF!</definedName>
    <definedName name="qsqe" localSheetId="0">#REF!</definedName>
    <definedName name="qsqe" localSheetId="1">#REF!</definedName>
    <definedName name="qsqe" localSheetId="2">#REF!</definedName>
    <definedName name="qsqe">#REF!</definedName>
    <definedName name="QuarterEndDate" localSheetId="0">#REF!</definedName>
    <definedName name="QuarterEndDate" localSheetId="1">#REF!</definedName>
    <definedName name="QuarterEndDate" localSheetId="2">#REF!</definedName>
    <definedName name="QuarterEndDate">#REF!</definedName>
    <definedName name="Quarterly_Interest_Bearing_Debt__QUIDS">#REF!</definedName>
    <definedName name="Quarterly_Interest_Bearing_Debt__QUIDS__CPM">#REF!</definedName>
    <definedName name="qw" localSheetId="4">{"'Metretek HTML'!$A$7:$W$42"}</definedName>
    <definedName name="qw">{"'Metretek HTML'!$A$7:$W$42"}</definedName>
    <definedName name="RANGE">#REF!</definedName>
    <definedName name="Range10">#REF!</definedName>
    <definedName name="Range11">#REF!</definedName>
    <definedName name="Range12">#REF!</definedName>
    <definedName name="Range13">#REF!</definedName>
    <definedName name="Range14">#REF!</definedName>
    <definedName name="Range15">#REF!</definedName>
    <definedName name="Range16">#REF!</definedName>
    <definedName name="Range17">#REF!</definedName>
    <definedName name="Range18">#REF!</definedName>
    <definedName name="Range19">#REF!</definedName>
    <definedName name="Range2">#REF!</definedName>
    <definedName name="Range20">#REF!</definedName>
    <definedName name="Range21">#REF!</definedName>
    <definedName name="Range22">#REF!</definedName>
    <definedName name="Range23">#REF!</definedName>
    <definedName name="Range24">#REF!</definedName>
    <definedName name="Range25">#REF!</definedName>
    <definedName name="Range26">#REF!</definedName>
    <definedName name="Range27">#REF!</definedName>
    <definedName name="Range28">#REF!</definedName>
    <definedName name="Range29">#REF!</definedName>
    <definedName name="Range30">#REF!</definedName>
    <definedName name="Range31">#REF!</definedName>
    <definedName name="Range32">#REF!</definedName>
    <definedName name="Range33">#REF!</definedName>
    <definedName name="Range34">#REF!</definedName>
    <definedName name="Range35">#REF!</definedName>
    <definedName name="Range36">#REF!</definedName>
    <definedName name="Range37">#REF!</definedName>
    <definedName name="Range38">#REF!</definedName>
    <definedName name="Range39">#REF!</definedName>
    <definedName name="Range4">#REF!</definedName>
    <definedName name="Range40">#REF!</definedName>
    <definedName name="Range41">#REF!</definedName>
    <definedName name="Range5">#REF!</definedName>
    <definedName name="Range6">#REF!</definedName>
    <definedName name="Range7">#REF!</definedName>
    <definedName name="Range8">#REF!</definedName>
    <definedName name="Range9">#REF!</definedName>
    <definedName name="Rate_Reduction_Factor">#REF!</definedName>
    <definedName name="Rate_Relief">#REF!</definedName>
    <definedName name="Rate_Relief_CPM">#REF!</definedName>
    <definedName name="rate100">#REF!</definedName>
    <definedName name="rate101">#REF!</definedName>
    <definedName name="rate102">#REF!</definedName>
    <definedName name="rate103">#REF!</definedName>
    <definedName name="rate99">#REF!</definedName>
    <definedName name="RawData">#REF!</definedName>
    <definedName name="RBU">#REF!</definedName>
    <definedName name="reawreqw" localSheetId="0" hidden="1">{#N/A,#N/A,FALSE,"Monthly SAIFI";#N/A,#N/A,FALSE,"Yearly SAIFI";#N/A,#N/A,FALSE,"Monthly CAIDI";#N/A,#N/A,FALSE,"Yearly CAIDI";#N/A,#N/A,FALSE,"Monthly SAIDI";#N/A,#N/A,FALSE,"Yearly SAIDI";#N/A,#N/A,FALSE,"Monthly MAIFI";#N/A,#N/A,FALSE,"Yearly MAIFI";#N/A,#N/A,FALSE,"Monthly Cust &gt;=4 Int"}</definedName>
    <definedName name="reawreqw" localSheetId="1" hidden="1">{#N/A,#N/A,FALSE,"Monthly SAIFI";#N/A,#N/A,FALSE,"Yearly SAIFI";#N/A,#N/A,FALSE,"Monthly CAIDI";#N/A,#N/A,FALSE,"Yearly CAIDI";#N/A,#N/A,FALSE,"Monthly SAIDI";#N/A,#N/A,FALSE,"Yearly SAIDI";#N/A,#N/A,FALSE,"Monthly MAIFI";#N/A,#N/A,FALSE,"Yearly MAIFI";#N/A,#N/A,FALSE,"Monthly Cust &gt;=4 Int"}</definedName>
    <definedName name="reawreqw" localSheetId="2" hidden="1">{#N/A,#N/A,FALSE,"Monthly SAIFI";#N/A,#N/A,FALSE,"Yearly SAIFI";#N/A,#N/A,FALSE,"Monthly CAIDI";#N/A,#N/A,FALSE,"Yearly CAIDI";#N/A,#N/A,FALSE,"Monthly SAIDI";#N/A,#N/A,FALSE,"Yearly SAIDI";#N/A,#N/A,FALSE,"Monthly MAIFI";#N/A,#N/A,FALSE,"Yearly MAIFI";#N/A,#N/A,FALSE,"Monthly Cust &gt;=4 Int"}</definedName>
    <definedName name="reawreqw" localSheetId="4" hidden="1">{#N/A,#N/A,FALSE,"Monthly SAIFI";#N/A,#N/A,FALSE,"Yearly SAIFI";#N/A,#N/A,FALSE,"Monthly CAIDI";#N/A,#N/A,FALSE,"Yearly CAIDI";#N/A,#N/A,FALSE,"Monthly SAIDI";#N/A,#N/A,FALSE,"Yearly SAIDI";#N/A,#N/A,FALSE,"Monthly MAIFI";#N/A,#N/A,FALSE,"Yearly MAIFI";#N/A,#N/A,FALSE,"Monthly Cust &gt;=4 Int"}</definedName>
    <definedName name="reawreqw" hidden="1">{#N/A,#N/A,FALSE,"Monthly SAIFI";#N/A,#N/A,FALSE,"Yearly SAIFI";#N/A,#N/A,FALSE,"Monthly CAIDI";#N/A,#N/A,FALSE,"Yearly CAIDI";#N/A,#N/A,FALSE,"Monthly SAIDI";#N/A,#N/A,FALSE,"Yearly SAIDI";#N/A,#N/A,FALSE,"Monthly MAIFI";#N/A,#N/A,FALSE,"Yearly MAIFI";#N/A,#N/A,FALSE,"Monthly Cust &gt;=4 Int"}</definedName>
    <definedName name="RECON">#REF!</definedName>
    <definedName name="RECONCILIATION">#REF!</definedName>
    <definedName name="Regulatory_Assets">#REF!</definedName>
    <definedName name="Regulatory_Assets_CPM">#REF!</definedName>
    <definedName name="Regulatory_Liabilities">#REF!</definedName>
    <definedName name="Regulatory_Liabilities_CPM">#REF!</definedName>
    <definedName name="Removal_Costs">#REF!</definedName>
    <definedName name="REMOVAL1">#REF!</definedName>
    <definedName name="REPORT_BU">#REF!</definedName>
    <definedName name="REPORT_NAME">#REF!</definedName>
    <definedName name="REPORT_SELECT">#REF!</definedName>
    <definedName name="REPORT_TABLE">#REF!</definedName>
    <definedName name="REPORT_TITLE">#REF!</definedName>
    <definedName name="REQUEST_BU">#REF!</definedName>
    <definedName name="REQUEST_BU_DESC">#REF!</definedName>
    <definedName name="Required_Supplemental_Data">#REF!</definedName>
    <definedName name="RESALE_CUSTOMERS">#REF!</definedName>
    <definedName name="RESALE_LINES">#REF!</definedName>
    <definedName name="RESERVE">#REF!</definedName>
    <definedName name="RESET">#REF!</definedName>
    <definedName name="RESET_SENS_FACT">#REF!</definedName>
    <definedName name="Restricted_Cash">#REF!</definedName>
    <definedName name="Restricted_Cash_Account">#REF!</definedName>
    <definedName name="Results">#REF!</definedName>
    <definedName name="Retained_Earnings">#REF!</definedName>
    <definedName name="RETIRE">#REF!</definedName>
    <definedName name="RETURN">#REF!</definedName>
    <definedName name="Return_on_Average_Equity">#REF!</definedName>
    <definedName name="Return_on_Average_Invested_Capital">#REF!</definedName>
    <definedName name="Return_on_Investment___Asset_Sales">#REF!</definedName>
    <definedName name="Revenue">#REF!</definedName>
    <definedName name="Revenue___Affiliate">#REF!</definedName>
    <definedName name="Revenue___External">#REF!</definedName>
    <definedName name="Revenue___Other">#REF!</definedName>
    <definedName name="Revenue_CPM">#REF!</definedName>
    <definedName name="Revenues">#REF!</definedName>
    <definedName name="revisedrscreport" localSheetId="0">#REF!</definedName>
    <definedName name="revisedrscreport" localSheetId="1">#REF!</definedName>
    <definedName name="revisedrscreport" localSheetId="2">#REF!</definedName>
    <definedName name="revisedrscreport">#REF!</definedName>
    <definedName name="RID" localSheetId="0">#REF!</definedName>
    <definedName name="RID" localSheetId="1">#REF!</definedName>
    <definedName name="RID" localSheetId="2">#REF!</definedName>
    <definedName name="RID">#REF!</definedName>
    <definedName name="RLST">#REF!</definedName>
    <definedName name="ROA">#REF!</definedName>
    <definedName name="RPT_B">#REF!</definedName>
    <definedName name="RPT_G">#REF!</definedName>
    <definedName name="RPTX">#REF!</definedName>
    <definedName name="rrrr" localSheetId="0" hidden="1">{#N/A,#N/A,FALSE,"O&amp;M by processes";#N/A,#N/A,FALSE,"Elec Act vs Bud";#N/A,#N/A,FALSE,"G&amp;A";#N/A,#N/A,FALSE,"BGS";#N/A,#N/A,FALSE,"Res Cost"}</definedName>
    <definedName name="rrrr" localSheetId="1" hidden="1">{#N/A,#N/A,FALSE,"O&amp;M by processes";#N/A,#N/A,FALSE,"Elec Act vs Bud";#N/A,#N/A,FALSE,"G&amp;A";#N/A,#N/A,FALSE,"BGS";#N/A,#N/A,FALSE,"Res Cost"}</definedName>
    <definedName name="rrrr" localSheetId="2" hidden="1">{#N/A,#N/A,FALSE,"O&amp;M by processes";#N/A,#N/A,FALSE,"Elec Act vs Bud";#N/A,#N/A,FALSE,"G&amp;A";#N/A,#N/A,FALSE,"BGS";#N/A,#N/A,FALSE,"Res Cost"}</definedName>
    <definedName name="rrrr" localSheetId="4" hidden="1">{#N/A,#N/A,FALSE,"O&amp;M by processes";#N/A,#N/A,FALSE,"Elec Act vs Bud";#N/A,#N/A,FALSE,"G&amp;A";#N/A,#N/A,FALSE,"BGS";#N/A,#N/A,FALSE,"Res Cost"}</definedName>
    <definedName name="rrrr" hidden="1">{#N/A,#N/A,FALSE,"O&amp;M by processes";#N/A,#N/A,FALSE,"Elec Act vs Bud";#N/A,#N/A,FALSE,"G&amp;A";#N/A,#N/A,FALSE,"BGS";#N/A,#N/A,FALSE,"Res Cost"}</definedName>
    <definedName name="RSHCust">#REF!</definedName>
    <definedName name="RSUM">#REF!</definedName>
    <definedName name="RTT">#REF!</definedName>
    <definedName name="RunDateTime">#REF!</definedName>
    <definedName name="rwrw" localSheetId="0">#REF!</definedName>
    <definedName name="rwrw" localSheetId="1">#REF!</definedName>
    <definedName name="rwrw" localSheetId="2">#REF!</definedName>
    <definedName name="rwrw">#REF!</definedName>
    <definedName name="safsafs">#REF!</definedName>
    <definedName name="safsfsad" localSheetId="0">#REF!</definedName>
    <definedName name="safsfsad" localSheetId="1">#REF!</definedName>
    <definedName name="safsfsad" localSheetId="2">#REF!</definedName>
    <definedName name="safsfsad">#REF!</definedName>
    <definedName name="sangh" localSheetId="0">#REF!</definedName>
    <definedName name="sangh" localSheetId="1">#REF!</definedName>
    <definedName name="sangh" localSheetId="2">#REF!</definedName>
    <definedName name="sangh">#REF!</definedName>
    <definedName name="sanghvi215">#REF!</definedName>
    <definedName name="sanghvi232">#REF!</definedName>
    <definedName name="sanghvi2323">#REF!</definedName>
    <definedName name="SAPBEXdnldView">"467GDHUY063FE1Q3S2Y9KSMQ8"</definedName>
    <definedName name="SAPBEXdnldView_1">"467GDHUY063FE1Q3S2Y9KSMQ8"</definedName>
    <definedName name="SAPBEXhrIndnt" hidden="1">"Wide"</definedName>
    <definedName name="SAPBEXrevision">1</definedName>
    <definedName name="SAPBEXsysID">"BWP"</definedName>
    <definedName name="SAPBEXwbID">"4AO3M5394FE1TJAHPAPP5YWL5"</definedName>
    <definedName name="SAPsysID" hidden="1">"708C5W7SBKP804JT78WJ0JNKI"</definedName>
    <definedName name="SAPwbID" hidden="1">"ARS"</definedName>
    <definedName name="saSAsa" localSheetId="0" hidden="1">{#N/A,#N/A,FALSE,"Monthly SAIFI";#N/A,#N/A,FALSE,"Yearly SAIFI";#N/A,#N/A,FALSE,"Monthly CAIDI";#N/A,#N/A,FALSE,"Yearly CAIDI";#N/A,#N/A,FALSE,"Monthly SAIDI";#N/A,#N/A,FALSE,"Yearly SAIDI";#N/A,#N/A,FALSE,"Monthly MAIFI";#N/A,#N/A,FALSE,"Yearly MAIFI";#N/A,#N/A,FALSE,"Monthly Cust &gt;=4 Int"}</definedName>
    <definedName name="saSAsa" localSheetId="1" hidden="1">{#N/A,#N/A,FALSE,"Monthly SAIFI";#N/A,#N/A,FALSE,"Yearly SAIFI";#N/A,#N/A,FALSE,"Monthly CAIDI";#N/A,#N/A,FALSE,"Yearly CAIDI";#N/A,#N/A,FALSE,"Monthly SAIDI";#N/A,#N/A,FALSE,"Yearly SAIDI";#N/A,#N/A,FALSE,"Monthly MAIFI";#N/A,#N/A,FALSE,"Yearly MAIFI";#N/A,#N/A,FALSE,"Monthly Cust &gt;=4 Int"}</definedName>
    <definedName name="saSAsa" localSheetId="2" hidden="1">{#N/A,#N/A,FALSE,"Monthly SAIFI";#N/A,#N/A,FALSE,"Yearly SAIFI";#N/A,#N/A,FALSE,"Monthly CAIDI";#N/A,#N/A,FALSE,"Yearly CAIDI";#N/A,#N/A,FALSE,"Monthly SAIDI";#N/A,#N/A,FALSE,"Yearly SAIDI";#N/A,#N/A,FALSE,"Monthly MAIFI";#N/A,#N/A,FALSE,"Yearly MAIFI";#N/A,#N/A,FALSE,"Monthly Cust &gt;=4 Int"}</definedName>
    <definedName name="saSAsa" localSheetId="4" hidden="1">{#N/A,#N/A,FALSE,"Monthly SAIFI";#N/A,#N/A,FALSE,"Yearly SAIFI";#N/A,#N/A,FALSE,"Monthly CAIDI";#N/A,#N/A,FALSE,"Yearly CAIDI";#N/A,#N/A,FALSE,"Monthly SAIDI";#N/A,#N/A,FALSE,"Yearly SAIDI";#N/A,#N/A,FALSE,"Monthly MAIFI";#N/A,#N/A,FALSE,"Yearly MAIFI";#N/A,#N/A,FALSE,"Monthly Cust &gt;=4 Int"}</definedName>
    <definedName name="saSAsa" hidden="1">{#N/A,#N/A,FALSE,"Monthly SAIFI";#N/A,#N/A,FALSE,"Yearly SAIFI";#N/A,#N/A,FALSE,"Monthly CAIDI";#N/A,#N/A,FALSE,"Yearly CAIDI";#N/A,#N/A,FALSE,"Monthly SAIDI";#N/A,#N/A,FALSE,"Yearly SAIDI";#N/A,#N/A,FALSE,"Monthly MAIFI";#N/A,#N/A,FALSE,"Yearly MAIFI";#N/A,#N/A,FALSE,"Monthly Cust &gt;=4 Int"}</definedName>
    <definedName name="sasg" localSheetId="0">#REF!</definedName>
    <definedName name="sasg" localSheetId="1">#REF!</definedName>
    <definedName name="sasg" localSheetId="2">#REF!</definedName>
    <definedName name="sasg">#REF!</definedName>
    <definedName name="SBU_SHEET_HELP">#REF!</definedName>
    <definedName name="SCD">#REF!</definedName>
    <definedName name="SCHUYLKILL" localSheetId="0">#REF!</definedName>
    <definedName name="SCHUYLKILL" localSheetId="1">#REF!</definedName>
    <definedName name="SCHUYLKILL" localSheetId="2">#REF!</definedName>
    <definedName name="SCHUYLKILL">#REF!</definedName>
    <definedName name="SCN">#REF!</definedName>
    <definedName name="sdasda">#REF!</definedName>
    <definedName name="sdf" localSheetId="0" hidden="1">{#N/A,#N/A,FALSE,"Monthly SAIFI";#N/A,#N/A,FALSE,"Yearly SAIFI";#N/A,#N/A,FALSE,"Monthly CAIDI";#N/A,#N/A,FALSE,"Yearly CAIDI";#N/A,#N/A,FALSE,"Monthly SAIDI";#N/A,#N/A,FALSE,"Yearly SAIDI";#N/A,#N/A,FALSE,"Monthly MAIFI";#N/A,#N/A,FALSE,"Yearly MAIFI";#N/A,#N/A,FALSE,"Monthly Cust &gt;=4 Int"}</definedName>
    <definedName name="sdf" localSheetId="1" hidden="1">{#N/A,#N/A,FALSE,"Monthly SAIFI";#N/A,#N/A,FALSE,"Yearly SAIFI";#N/A,#N/A,FALSE,"Monthly CAIDI";#N/A,#N/A,FALSE,"Yearly CAIDI";#N/A,#N/A,FALSE,"Monthly SAIDI";#N/A,#N/A,FALSE,"Yearly SAIDI";#N/A,#N/A,FALSE,"Monthly MAIFI";#N/A,#N/A,FALSE,"Yearly MAIFI";#N/A,#N/A,FALSE,"Monthly Cust &gt;=4 Int"}</definedName>
    <definedName name="sdf" localSheetId="2" hidden="1">{#N/A,#N/A,FALSE,"Monthly SAIFI";#N/A,#N/A,FALSE,"Yearly SAIFI";#N/A,#N/A,FALSE,"Monthly CAIDI";#N/A,#N/A,FALSE,"Yearly CAIDI";#N/A,#N/A,FALSE,"Monthly SAIDI";#N/A,#N/A,FALSE,"Yearly SAIDI";#N/A,#N/A,FALSE,"Monthly MAIFI";#N/A,#N/A,FALSE,"Yearly MAIFI";#N/A,#N/A,FALSE,"Monthly Cust &gt;=4 Int"}</definedName>
    <definedName name="sdf" localSheetId="4" hidden="1">{#N/A,#N/A,FALSE,"Monthly SAIFI";#N/A,#N/A,FALSE,"Yearly SAIFI";#N/A,#N/A,FALSE,"Monthly CAIDI";#N/A,#N/A,FALSE,"Yearly CAIDI";#N/A,#N/A,FALSE,"Monthly SAIDI";#N/A,#N/A,FALSE,"Yearly SAIDI";#N/A,#N/A,FALSE,"Monthly MAIFI";#N/A,#N/A,FALSE,"Yearly MAIFI";#N/A,#N/A,FALSE,"Monthly Cust &gt;=4 Int"}</definedName>
    <definedName name="sdf" hidden="1">{#N/A,#N/A,FALSE,"Monthly SAIFI";#N/A,#N/A,FALSE,"Yearly SAIFI";#N/A,#N/A,FALSE,"Monthly CAIDI";#N/A,#N/A,FALSE,"Yearly CAIDI";#N/A,#N/A,FALSE,"Monthly SAIDI";#N/A,#N/A,FALSE,"Yearly SAIDI";#N/A,#N/A,FALSE,"Monthly MAIFI";#N/A,#N/A,FALSE,"Yearly MAIFI";#N/A,#N/A,FALSE,"Monthly Cust &gt;=4 Int"}</definedName>
    <definedName name="sdfaadfasdfasdaasdfsdf" localSheetId="0" hidden="1">{#N/A,#N/A,FALSE,"Monthly SAIFI";#N/A,#N/A,FALSE,"Yearly SAIFI";#N/A,#N/A,FALSE,"Monthly CAIDI";#N/A,#N/A,FALSE,"Yearly CAIDI";#N/A,#N/A,FALSE,"Monthly SAIDI";#N/A,#N/A,FALSE,"Yearly SAIDI";#N/A,#N/A,FALSE,"Monthly MAIFI";#N/A,#N/A,FALSE,"Yearly MAIFI";#N/A,#N/A,FALSE,"Monthly Cust &gt;=4 Int"}</definedName>
    <definedName name="sdfaadfasdfasdaasdfsdf" localSheetId="1" hidden="1">{#N/A,#N/A,FALSE,"Monthly SAIFI";#N/A,#N/A,FALSE,"Yearly SAIFI";#N/A,#N/A,FALSE,"Monthly CAIDI";#N/A,#N/A,FALSE,"Yearly CAIDI";#N/A,#N/A,FALSE,"Monthly SAIDI";#N/A,#N/A,FALSE,"Yearly SAIDI";#N/A,#N/A,FALSE,"Monthly MAIFI";#N/A,#N/A,FALSE,"Yearly MAIFI";#N/A,#N/A,FALSE,"Monthly Cust &gt;=4 Int"}</definedName>
    <definedName name="sdfaadfasdfasdaasdfsdf" localSheetId="2" hidden="1">{#N/A,#N/A,FALSE,"Monthly SAIFI";#N/A,#N/A,FALSE,"Yearly SAIFI";#N/A,#N/A,FALSE,"Monthly CAIDI";#N/A,#N/A,FALSE,"Yearly CAIDI";#N/A,#N/A,FALSE,"Monthly SAIDI";#N/A,#N/A,FALSE,"Yearly SAIDI";#N/A,#N/A,FALSE,"Monthly MAIFI";#N/A,#N/A,FALSE,"Yearly MAIFI";#N/A,#N/A,FALSE,"Monthly Cust &gt;=4 Int"}</definedName>
    <definedName name="sdfaadfasdfasdaasdfsdf" localSheetId="4" hidden="1">{#N/A,#N/A,FALSE,"Monthly SAIFI";#N/A,#N/A,FALSE,"Yearly SAIFI";#N/A,#N/A,FALSE,"Monthly CAIDI";#N/A,#N/A,FALSE,"Yearly CAIDI";#N/A,#N/A,FALSE,"Monthly SAIDI";#N/A,#N/A,FALSE,"Yearly SAIDI";#N/A,#N/A,FALSE,"Monthly MAIFI";#N/A,#N/A,FALSE,"Yearly MAIFI";#N/A,#N/A,FALSE,"Monthly Cust &gt;=4 Int"}</definedName>
    <definedName name="sdfaadfasdfasdaasdfsdf" hidden="1">{#N/A,#N/A,FALSE,"Monthly SAIFI";#N/A,#N/A,FALSE,"Yearly SAIFI";#N/A,#N/A,FALSE,"Monthly CAIDI";#N/A,#N/A,FALSE,"Yearly CAIDI";#N/A,#N/A,FALSE,"Monthly SAIDI";#N/A,#N/A,FALSE,"Yearly SAIDI";#N/A,#N/A,FALSE,"Monthly MAIFI";#N/A,#N/A,FALSE,"Yearly MAIFI";#N/A,#N/A,FALSE,"Monthly Cust &gt;=4 Int"}</definedName>
    <definedName name="sdfafsd">#REF!</definedName>
    <definedName name="sdfasdfasdfasdfasdfsdf" localSheetId="0" hidden="1">{#N/A,#N/A,FALSE,"Monthly SAIFI";#N/A,#N/A,FALSE,"Yearly SAIFI";#N/A,#N/A,FALSE,"Monthly CAIDI";#N/A,#N/A,FALSE,"Yearly CAIDI";#N/A,#N/A,FALSE,"Monthly SAIDI";#N/A,#N/A,FALSE,"Yearly SAIDI";#N/A,#N/A,FALSE,"Monthly MAIFI";#N/A,#N/A,FALSE,"Yearly MAIFI";#N/A,#N/A,FALSE,"Monthly Cust &gt;=4 Int"}</definedName>
    <definedName name="sdfasdfasdfasdfasdfsdf" localSheetId="1" hidden="1">{#N/A,#N/A,FALSE,"Monthly SAIFI";#N/A,#N/A,FALSE,"Yearly SAIFI";#N/A,#N/A,FALSE,"Monthly CAIDI";#N/A,#N/A,FALSE,"Yearly CAIDI";#N/A,#N/A,FALSE,"Monthly SAIDI";#N/A,#N/A,FALSE,"Yearly SAIDI";#N/A,#N/A,FALSE,"Monthly MAIFI";#N/A,#N/A,FALSE,"Yearly MAIFI";#N/A,#N/A,FALSE,"Monthly Cust &gt;=4 Int"}</definedName>
    <definedName name="sdfasdfasdfasdfasdfsdf" localSheetId="2" hidden="1">{#N/A,#N/A,FALSE,"Monthly SAIFI";#N/A,#N/A,FALSE,"Yearly SAIFI";#N/A,#N/A,FALSE,"Monthly CAIDI";#N/A,#N/A,FALSE,"Yearly CAIDI";#N/A,#N/A,FALSE,"Monthly SAIDI";#N/A,#N/A,FALSE,"Yearly SAIDI";#N/A,#N/A,FALSE,"Monthly MAIFI";#N/A,#N/A,FALSE,"Yearly MAIFI";#N/A,#N/A,FALSE,"Monthly Cust &gt;=4 Int"}</definedName>
    <definedName name="sdfasdfasdfasdfasdfsdf" localSheetId="4" hidden="1">{#N/A,#N/A,FALSE,"Monthly SAIFI";#N/A,#N/A,FALSE,"Yearly SAIFI";#N/A,#N/A,FALSE,"Monthly CAIDI";#N/A,#N/A,FALSE,"Yearly CAIDI";#N/A,#N/A,FALSE,"Monthly SAIDI";#N/A,#N/A,FALSE,"Yearly SAIDI";#N/A,#N/A,FALSE,"Monthly MAIFI";#N/A,#N/A,FALSE,"Yearly MAIFI";#N/A,#N/A,FALSE,"Monthly Cust &gt;=4 Int"}</definedName>
    <definedName name="sdfasdfasdfasdfasdfsdf" hidden="1">{#N/A,#N/A,FALSE,"Monthly SAIFI";#N/A,#N/A,FALSE,"Yearly SAIFI";#N/A,#N/A,FALSE,"Monthly CAIDI";#N/A,#N/A,FALSE,"Yearly CAIDI";#N/A,#N/A,FALSE,"Monthly SAIDI";#N/A,#N/A,FALSE,"Yearly SAIDI";#N/A,#N/A,FALSE,"Monthly MAIFI";#N/A,#N/A,FALSE,"Yearly MAIFI";#N/A,#N/A,FALSE,"Monthly Cust &gt;=4 Int"}</definedName>
    <definedName name="sdfasfasfasfsdf">#REF!</definedName>
    <definedName name="sdfasfsf">#REF!</definedName>
    <definedName name="sdfdfsf">#REF!</definedName>
    <definedName name="sdfds" localSheetId="0" hidden="1">{#N/A,#N/A,FALSE,"Monthly SAIFI";#N/A,#N/A,FALSE,"Yearly SAIFI";#N/A,#N/A,FALSE,"Monthly CAIDI";#N/A,#N/A,FALSE,"Yearly CAIDI";#N/A,#N/A,FALSE,"Monthly SAIDI";#N/A,#N/A,FALSE,"Yearly SAIDI";#N/A,#N/A,FALSE,"Monthly MAIFI";#N/A,#N/A,FALSE,"Yearly MAIFI";#N/A,#N/A,FALSE,"Monthly Cust &gt;=4 Int"}</definedName>
    <definedName name="sdfds" localSheetId="1" hidden="1">{#N/A,#N/A,FALSE,"Monthly SAIFI";#N/A,#N/A,FALSE,"Yearly SAIFI";#N/A,#N/A,FALSE,"Monthly CAIDI";#N/A,#N/A,FALSE,"Yearly CAIDI";#N/A,#N/A,FALSE,"Monthly SAIDI";#N/A,#N/A,FALSE,"Yearly SAIDI";#N/A,#N/A,FALSE,"Monthly MAIFI";#N/A,#N/A,FALSE,"Yearly MAIFI";#N/A,#N/A,FALSE,"Monthly Cust &gt;=4 Int"}</definedName>
    <definedName name="sdfds" localSheetId="2" hidden="1">{#N/A,#N/A,FALSE,"Monthly SAIFI";#N/A,#N/A,FALSE,"Yearly SAIFI";#N/A,#N/A,FALSE,"Monthly CAIDI";#N/A,#N/A,FALSE,"Yearly CAIDI";#N/A,#N/A,FALSE,"Monthly SAIDI";#N/A,#N/A,FALSE,"Yearly SAIDI";#N/A,#N/A,FALSE,"Monthly MAIFI";#N/A,#N/A,FALSE,"Yearly MAIFI";#N/A,#N/A,FALSE,"Monthly Cust &gt;=4 Int"}</definedName>
    <definedName name="sdfds" localSheetId="4" hidden="1">{#N/A,#N/A,FALSE,"Monthly SAIFI";#N/A,#N/A,FALSE,"Yearly SAIFI";#N/A,#N/A,FALSE,"Monthly CAIDI";#N/A,#N/A,FALSE,"Yearly CAIDI";#N/A,#N/A,FALSE,"Monthly SAIDI";#N/A,#N/A,FALSE,"Yearly SAIDI";#N/A,#N/A,FALSE,"Monthly MAIFI";#N/A,#N/A,FALSE,"Yearly MAIFI";#N/A,#N/A,FALSE,"Monthly Cust &gt;=4 Int"}</definedName>
    <definedName name="sdfds" hidden="1">{#N/A,#N/A,FALSE,"Monthly SAIFI";#N/A,#N/A,FALSE,"Yearly SAIFI";#N/A,#N/A,FALSE,"Monthly CAIDI";#N/A,#N/A,FALSE,"Yearly CAIDI";#N/A,#N/A,FALSE,"Monthly SAIDI";#N/A,#N/A,FALSE,"Yearly SAIDI";#N/A,#N/A,FALSE,"Monthly MAIFI";#N/A,#N/A,FALSE,"Yearly MAIFI";#N/A,#N/A,FALSE,"Monthly Cust &gt;=4 Int"}</definedName>
    <definedName name="sdffsfaf">#REF!</definedName>
    <definedName name="sdfsadfsf">#REF!</definedName>
    <definedName name="sdfsdfdfdf">#REF!</definedName>
    <definedName name="sdfsdffsdfasfsdfsfasfsdfsfsdf" localSheetId="0" hidden="1">{#N/A,#N/A,FALSE,"Monthly SAIFI";#N/A,#N/A,FALSE,"Yearly SAIFI";#N/A,#N/A,FALSE,"Monthly CAIDI";#N/A,#N/A,FALSE,"Yearly CAIDI";#N/A,#N/A,FALSE,"Monthly SAIDI";#N/A,#N/A,FALSE,"Yearly SAIDI";#N/A,#N/A,FALSE,"Monthly MAIFI";#N/A,#N/A,FALSE,"Yearly MAIFI";#N/A,#N/A,FALSE,"Monthly Cust &gt;=4 Int"}</definedName>
    <definedName name="sdfsdffsdfasfsdfsfasfsdfsfsdf" localSheetId="1" hidden="1">{#N/A,#N/A,FALSE,"Monthly SAIFI";#N/A,#N/A,FALSE,"Yearly SAIFI";#N/A,#N/A,FALSE,"Monthly CAIDI";#N/A,#N/A,FALSE,"Yearly CAIDI";#N/A,#N/A,FALSE,"Monthly SAIDI";#N/A,#N/A,FALSE,"Yearly SAIDI";#N/A,#N/A,FALSE,"Monthly MAIFI";#N/A,#N/A,FALSE,"Yearly MAIFI";#N/A,#N/A,FALSE,"Monthly Cust &gt;=4 Int"}</definedName>
    <definedName name="sdfsdffsdfasfsdfsfasfsdfsfsdf" localSheetId="2" hidden="1">{#N/A,#N/A,FALSE,"Monthly SAIFI";#N/A,#N/A,FALSE,"Yearly SAIFI";#N/A,#N/A,FALSE,"Monthly CAIDI";#N/A,#N/A,FALSE,"Yearly CAIDI";#N/A,#N/A,FALSE,"Monthly SAIDI";#N/A,#N/A,FALSE,"Yearly SAIDI";#N/A,#N/A,FALSE,"Monthly MAIFI";#N/A,#N/A,FALSE,"Yearly MAIFI";#N/A,#N/A,FALSE,"Monthly Cust &gt;=4 Int"}</definedName>
    <definedName name="sdfsdffsdfasfsdfsfasfsdfsfsdf" localSheetId="4" hidden="1">{#N/A,#N/A,FALSE,"Monthly SAIFI";#N/A,#N/A,FALSE,"Yearly SAIFI";#N/A,#N/A,FALSE,"Monthly CAIDI";#N/A,#N/A,FALSE,"Yearly CAIDI";#N/A,#N/A,FALSE,"Monthly SAIDI";#N/A,#N/A,FALSE,"Yearly SAIDI";#N/A,#N/A,FALSE,"Monthly MAIFI";#N/A,#N/A,FALSE,"Yearly MAIFI";#N/A,#N/A,FALSE,"Monthly Cust &gt;=4 Int"}</definedName>
    <definedName name="sdfsdffsdfasfsdfsfasfsdfsfsdf" hidden="1">{#N/A,#N/A,FALSE,"Monthly SAIFI";#N/A,#N/A,FALSE,"Yearly SAIFI";#N/A,#N/A,FALSE,"Monthly CAIDI";#N/A,#N/A,FALSE,"Yearly CAIDI";#N/A,#N/A,FALSE,"Monthly SAIDI";#N/A,#N/A,FALSE,"Yearly SAIDI";#N/A,#N/A,FALSE,"Monthly MAIFI";#N/A,#N/A,FALSE,"Yearly MAIFI";#N/A,#N/A,FALSE,"Monthly Cust &gt;=4 Int"}</definedName>
    <definedName name="sdfsdfs">#REF!</definedName>
    <definedName name="sdfsdfsdasdfsd">#REF!</definedName>
    <definedName name="sdfsdfsdfsdfsdf">#REF!</definedName>
    <definedName name="sdfsdfsfsa" localSheetId="0" hidden="1">{#N/A,#N/A,FALSE,"Monthly SAIFI";#N/A,#N/A,FALSE,"Yearly SAIFI";#N/A,#N/A,FALSE,"Monthly CAIDI";#N/A,#N/A,FALSE,"Yearly CAIDI";#N/A,#N/A,FALSE,"Monthly SAIDI";#N/A,#N/A,FALSE,"Yearly SAIDI";#N/A,#N/A,FALSE,"Monthly MAIFI";#N/A,#N/A,FALSE,"Yearly MAIFI";#N/A,#N/A,FALSE,"Monthly Cust &gt;=4 Int"}</definedName>
    <definedName name="sdfsdfsfsa" localSheetId="1" hidden="1">{#N/A,#N/A,FALSE,"Monthly SAIFI";#N/A,#N/A,FALSE,"Yearly SAIFI";#N/A,#N/A,FALSE,"Monthly CAIDI";#N/A,#N/A,FALSE,"Yearly CAIDI";#N/A,#N/A,FALSE,"Monthly SAIDI";#N/A,#N/A,FALSE,"Yearly SAIDI";#N/A,#N/A,FALSE,"Monthly MAIFI";#N/A,#N/A,FALSE,"Yearly MAIFI";#N/A,#N/A,FALSE,"Monthly Cust &gt;=4 Int"}</definedName>
    <definedName name="sdfsdfsfsa" localSheetId="2" hidden="1">{#N/A,#N/A,FALSE,"Monthly SAIFI";#N/A,#N/A,FALSE,"Yearly SAIFI";#N/A,#N/A,FALSE,"Monthly CAIDI";#N/A,#N/A,FALSE,"Yearly CAIDI";#N/A,#N/A,FALSE,"Monthly SAIDI";#N/A,#N/A,FALSE,"Yearly SAIDI";#N/A,#N/A,FALSE,"Monthly MAIFI";#N/A,#N/A,FALSE,"Yearly MAIFI";#N/A,#N/A,FALSE,"Monthly Cust &gt;=4 Int"}</definedName>
    <definedName name="sdfsdfsfsa" localSheetId="4" hidden="1">{#N/A,#N/A,FALSE,"Monthly SAIFI";#N/A,#N/A,FALSE,"Yearly SAIFI";#N/A,#N/A,FALSE,"Monthly CAIDI";#N/A,#N/A,FALSE,"Yearly CAIDI";#N/A,#N/A,FALSE,"Monthly SAIDI";#N/A,#N/A,FALSE,"Yearly SAIDI";#N/A,#N/A,FALSE,"Monthly MAIFI";#N/A,#N/A,FALSE,"Yearly MAIFI";#N/A,#N/A,FALSE,"Monthly Cust &gt;=4 Int"}</definedName>
    <definedName name="sdfsdfsfsa" hidden="1">{#N/A,#N/A,FALSE,"Monthly SAIFI";#N/A,#N/A,FALSE,"Yearly SAIFI";#N/A,#N/A,FALSE,"Monthly CAIDI";#N/A,#N/A,FALSE,"Yearly CAIDI";#N/A,#N/A,FALSE,"Monthly SAIDI";#N/A,#N/A,FALSE,"Yearly SAIDI";#N/A,#N/A,FALSE,"Monthly MAIFI";#N/A,#N/A,FALSE,"Yearly MAIFI";#N/A,#N/A,FALSE,"Monthly Cust &gt;=4 Int"}</definedName>
    <definedName name="sdfsf" localSheetId="0">#REF!</definedName>
    <definedName name="sdfsf" localSheetId="1">#REF!</definedName>
    <definedName name="sdfsf" localSheetId="2">#REF!</definedName>
    <definedName name="sdfsf">#REF!</definedName>
    <definedName name="sdsdsa">#REF!</definedName>
    <definedName name="Section_29_Tax_Credits">#REF!</definedName>
    <definedName name="sectionNames">#REF!</definedName>
    <definedName name="Securitization_Bonds">#REF!</definedName>
    <definedName name="Securitized_Bonds">#REF!</definedName>
    <definedName name="Securitized_Bonds_CPM">#REF!</definedName>
    <definedName name="Securitized_Regulatory_Assets">#REF!</definedName>
    <definedName name="SENS_DATA_RTN">#REF!</definedName>
    <definedName name="SENS_MESSAGE">#REF!</definedName>
    <definedName name="Sep">#REF!</definedName>
    <definedName name="SEPT">#REF!</definedName>
    <definedName name="September09Billed" localSheetId="0" hidden="1">{#N/A,#N/A,FALSE,"Monthly SAIFI";#N/A,#N/A,FALSE,"Yearly SAIFI";#N/A,#N/A,FALSE,"Monthly CAIDI";#N/A,#N/A,FALSE,"Yearly CAIDI";#N/A,#N/A,FALSE,"Monthly SAIDI";#N/A,#N/A,FALSE,"Yearly SAIDI";#N/A,#N/A,FALSE,"Monthly MAIFI";#N/A,#N/A,FALSE,"Yearly MAIFI";#N/A,#N/A,FALSE,"Monthly Cust &gt;=4 Int"}</definedName>
    <definedName name="September09Billed" localSheetId="1" hidden="1">{#N/A,#N/A,FALSE,"Monthly SAIFI";#N/A,#N/A,FALSE,"Yearly SAIFI";#N/A,#N/A,FALSE,"Monthly CAIDI";#N/A,#N/A,FALSE,"Yearly CAIDI";#N/A,#N/A,FALSE,"Monthly SAIDI";#N/A,#N/A,FALSE,"Yearly SAIDI";#N/A,#N/A,FALSE,"Monthly MAIFI";#N/A,#N/A,FALSE,"Yearly MAIFI";#N/A,#N/A,FALSE,"Monthly Cust &gt;=4 Int"}</definedName>
    <definedName name="September09Billed" localSheetId="2" hidden="1">{#N/A,#N/A,FALSE,"Monthly SAIFI";#N/A,#N/A,FALSE,"Yearly SAIFI";#N/A,#N/A,FALSE,"Monthly CAIDI";#N/A,#N/A,FALSE,"Yearly CAIDI";#N/A,#N/A,FALSE,"Monthly SAIDI";#N/A,#N/A,FALSE,"Yearly SAIDI";#N/A,#N/A,FALSE,"Monthly MAIFI";#N/A,#N/A,FALSE,"Yearly MAIFI";#N/A,#N/A,FALSE,"Monthly Cust &gt;=4 Int"}</definedName>
    <definedName name="September09Billed" localSheetId="4" hidden="1">{#N/A,#N/A,FALSE,"Monthly SAIFI";#N/A,#N/A,FALSE,"Yearly SAIFI";#N/A,#N/A,FALSE,"Monthly CAIDI";#N/A,#N/A,FALSE,"Yearly CAIDI";#N/A,#N/A,FALSE,"Monthly SAIDI";#N/A,#N/A,FALSE,"Yearly SAIDI";#N/A,#N/A,FALSE,"Monthly MAIFI";#N/A,#N/A,FALSE,"Yearly MAIFI";#N/A,#N/A,FALSE,"Monthly Cust &gt;=4 Int"}</definedName>
    <definedName name="September09Billed" hidden="1">{#N/A,#N/A,FALSE,"Monthly SAIFI";#N/A,#N/A,FALSE,"Yearly SAIFI";#N/A,#N/A,FALSE,"Monthly CAIDI";#N/A,#N/A,FALSE,"Yearly CAIDI";#N/A,#N/A,FALSE,"Monthly SAIDI";#N/A,#N/A,FALSE,"Yearly SAIDI";#N/A,#N/A,FALSE,"Monthly MAIFI";#N/A,#N/A,FALSE,"Yearly MAIFI";#N/A,#N/A,FALSE,"Monthly Cust &gt;=4 Int"}</definedName>
    <definedName name="sf">#REF!</definedName>
    <definedName name="SFC">#REF!</definedName>
    <definedName name="SFD">#REF!</definedName>
    <definedName name="SFDD" localSheetId="0">#REF!</definedName>
    <definedName name="SFDD" localSheetId="1">#REF!</definedName>
    <definedName name="SFDD" localSheetId="2">#REF!</definedName>
    <definedName name="SFDD">#REF!</definedName>
    <definedName name="sffsfa" localSheetId="0" hidden="1">{#N/A,#N/A,FALSE,"Monthly SAIFI";#N/A,#N/A,FALSE,"Yearly SAIFI";#N/A,#N/A,FALSE,"Monthly CAIDI";#N/A,#N/A,FALSE,"Yearly CAIDI";#N/A,#N/A,FALSE,"Monthly SAIDI";#N/A,#N/A,FALSE,"Yearly SAIDI";#N/A,#N/A,FALSE,"Monthly MAIFI";#N/A,#N/A,FALSE,"Yearly MAIFI";#N/A,#N/A,FALSE,"Monthly Cust &gt;=4 Int"}</definedName>
    <definedName name="sffsfa" localSheetId="1" hidden="1">{#N/A,#N/A,FALSE,"Monthly SAIFI";#N/A,#N/A,FALSE,"Yearly SAIFI";#N/A,#N/A,FALSE,"Monthly CAIDI";#N/A,#N/A,FALSE,"Yearly CAIDI";#N/A,#N/A,FALSE,"Monthly SAIDI";#N/A,#N/A,FALSE,"Yearly SAIDI";#N/A,#N/A,FALSE,"Monthly MAIFI";#N/A,#N/A,FALSE,"Yearly MAIFI";#N/A,#N/A,FALSE,"Monthly Cust &gt;=4 Int"}</definedName>
    <definedName name="sffsfa" localSheetId="2" hidden="1">{#N/A,#N/A,FALSE,"Monthly SAIFI";#N/A,#N/A,FALSE,"Yearly SAIFI";#N/A,#N/A,FALSE,"Monthly CAIDI";#N/A,#N/A,FALSE,"Yearly CAIDI";#N/A,#N/A,FALSE,"Monthly SAIDI";#N/A,#N/A,FALSE,"Yearly SAIDI";#N/A,#N/A,FALSE,"Monthly MAIFI";#N/A,#N/A,FALSE,"Yearly MAIFI";#N/A,#N/A,FALSE,"Monthly Cust &gt;=4 Int"}</definedName>
    <definedName name="sffsfa" localSheetId="4" hidden="1">{#N/A,#N/A,FALSE,"Monthly SAIFI";#N/A,#N/A,FALSE,"Yearly SAIFI";#N/A,#N/A,FALSE,"Monthly CAIDI";#N/A,#N/A,FALSE,"Yearly CAIDI";#N/A,#N/A,FALSE,"Monthly SAIDI";#N/A,#N/A,FALSE,"Yearly SAIDI";#N/A,#N/A,FALSE,"Monthly MAIFI";#N/A,#N/A,FALSE,"Yearly MAIFI";#N/A,#N/A,FALSE,"Monthly Cust &gt;=4 Int"}</definedName>
    <definedName name="sffsfa" hidden="1">{#N/A,#N/A,FALSE,"Monthly SAIFI";#N/A,#N/A,FALSE,"Yearly SAIFI";#N/A,#N/A,FALSE,"Monthly CAIDI";#N/A,#N/A,FALSE,"Yearly CAIDI";#N/A,#N/A,FALSE,"Monthly SAIDI";#N/A,#N/A,FALSE,"Yearly SAIDI";#N/A,#N/A,FALSE,"Monthly MAIFI";#N/A,#N/A,FALSE,"Yearly MAIFI";#N/A,#N/A,FALSE,"Monthly Cust &gt;=4 Int"}</definedName>
    <definedName name="sfsd" localSheetId="0">#REF!</definedName>
    <definedName name="sfsd" localSheetId="1">#REF!</definedName>
    <definedName name="sfsd" localSheetId="2">#REF!</definedName>
    <definedName name="sfsd">#REF!</definedName>
    <definedName name="sfsdfasf" localSheetId="0">#REF!</definedName>
    <definedName name="sfsdfasf" localSheetId="1">#REF!</definedName>
    <definedName name="sfsdfasf" localSheetId="2">#REF!</definedName>
    <definedName name="sfsdfasf">#REF!</definedName>
    <definedName name="sfsdfsafsf">#REF!</definedName>
    <definedName name="sfsdfsdf">#REF!</definedName>
    <definedName name="sfsdfsfsfsd">#REF!</definedName>
    <definedName name="SFSFD" localSheetId="0" hidden="1">{#N/A,#N/A,FALSE,"Monthly SAIFI";#N/A,#N/A,FALSE,"Yearly SAIFI";#N/A,#N/A,FALSE,"Monthly CAIDI";#N/A,#N/A,FALSE,"Yearly CAIDI";#N/A,#N/A,FALSE,"Monthly SAIDI";#N/A,#N/A,FALSE,"Yearly SAIDI";#N/A,#N/A,FALSE,"Monthly MAIFI";#N/A,#N/A,FALSE,"Yearly MAIFI";#N/A,#N/A,FALSE,"Monthly Cust &gt;=4 Int"}</definedName>
    <definedName name="SFSFD" localSheetId="1" hidden="1">{#N/A,#N/A,FALSE,"Monthly SAIFI";#N/A,#N/A,FALSE,"Yearly SAIFI";#N/A,#N/A,FALSE,"Monthly CAIDI";#N/A,#N/A,FALSE,"Yearly CAIDI";#N/A,#N/A,FALSE,"Monthly SAIDI";#N/A,#N/A,FALSE,"Yearly SAIDI";#N/A,#N/A,FALSE,"Monthly MAIFI";#N/A,#N/A,FALSE,"Yearly MAIFI";#N/A,#N/A,FALSE,"Monthly Cust &gt;=4 Int"}</definedName>
    <definedName name="SFSFD" localSheetId="2" hidden="1">{#N/A,#N/A,FALSE,"Monthly SAIFI";#N/A,#N/A,FALSE,"Yearly SAIFI";#N/A,#N/A,FALSE,"Monthly CAIDI";#N/A,#N/A,FALSE,"Yearly CAIDI";#N/A,#N/A,FALSE,"Monthly SAIDI";#N/A,#N/A,FALSE,"Yearly SAIDI";#N/A,#N/A,FALSE,"Monthly MAIFI";#N/A,#N/A,FALSE,"Yearly MAIFI";#N/A,#N/A,FALSE,"Monthly Cust &gt;=4 Int"}</definedName>
    <definedName name="SFSFD" localSheetId="4" hidden="1">{#N/A,#N/A,FALSE,"Monthly SAIFI";#N/A,#N/A,FALSE,"Yearly SAIFI";#N/A,#N/A,FALSE,"Monthly CAIDI";#N/A,#N/A,FALSE,"Yearly CAIDI";#N/A,#N/A,FALSE,"Monthly SAIDI";#N/A,#N/A,FALSE,"Yearly SAIDI";#N/A,#N/A,FALSE,"Monthly MAIFI";#N/A,#N/A,FALSE,"Yearly MAIFI";#N/A,#N/A,FALSE,"Monthly Cust &gt;=4 Int"}</definedName>
    <definedName name="SFSFD" hidden="1">{#N/A,#N/A,FALSE,"Monthly SAIFI";#N/A,#N/A,FALSE,"Yearly SAIFI";#N/A,#N/A,FALSE,"Monthly CAIDI";#N/A,#N/A,FALSE,"Yearly CAIDI";#N/A,#N/A,FALSE,"Monthly SAIDI";#N/A,#N/A,FALSE,"Yearly SAIDI";#N/A,#N/A,FALSE,"Monthly MAIFI";#N/A,#N/A,FALSE,"Yearly MAIFI";#N/A,#N/A,FALSE,"Monthly Cust &gt;=4 Int"}</definedName>
    <definedName name="sfsfsf">#REF!</definedName>
    <definedName name="sfsssr" localSheetId="0">#REF!</definedName>
    <definedName name="sfsssr" localSheetId="1">#REF!</definedName>
    <definedName name="sfsssr" localSheetId="2">#REF!</definedName>
    <definedName name="sfsssr">#REF!</definedName>
    <definedName name="SFV">#REF!</definedName>
    <definedName name="SFVD" localSheetId="0">#REF!</definedName>
    <definedName name="SFVD" localSheetId="1">#REF!</definedName>
    <definedName name="SFVD" localSheetId="2">#REF!</definedName>
    <definedName name="SFVD">#REF!</definedName>
    <definedName name="sgggggkjjkkj">#REF!</definedName>
    <definedName name="Sheet1" localSheetId="0" hidden="1">{#N/A,#N/A,FALSE,"Monthly SAIFI";#N/A,#N/A,FALSE,"Yearly SAIFI";#N/A,#N/A,FALSE,"Monthly CAIDI";#N/A,#N/A,FALSE,"Yearly CAIDI";#N/A,#N/A,FALSE,"Monthly SAIDI";#N/A,#N/A,FALSE,"Yearly SAIDI";#N/A,#N/A,FALSE,"Monthly MAIFI";#N/A,#N/A,FALSE,"Yearly MAIFI";#N/A,#N/A,FALSE,"Monthly Cust &gt;=4 Int"}</definedName>
    <definedName name="Sheet1" localSheetId="1" hidden="1">{#N/A,#N/A,FALSE,"Monthly SAIFI";#N/A,#N/A,FALSE,"Yearly SAIFI";#N/A,#N/A,FALSE,"Monthly CAIDI";#N/A,#N/A,FALSE,"Yearly CAIDI";#N/A,#N/A,FALSE,"Monthly SAIDI";#N/A,#N/A,FALSE,"Yearly SAIDI";#N/A,#N/A,FALSE,"Monthly MAIFI";#N/A,#N/A,FALSE,"Yearly MAIFI";#N/A,#N/A,FALSE,"Monthly Cust &gt;=4 Int"}</definedName>
    <definedName name="Sheet1" localSheetId="2" hidden="1">{#N/A,#N/A,FALSE,"Monthly SAIFI";#N/A,#N/A,FALSE,"Yearly SAIFI";#N/A,#N/A,FALSE,"Monthly CAIDI";#N/A,#N/A,FALSE,"Yearly CAIDI";#N/A,#N/A,FALSE,"Monthly SAIDI";#N/A,#N/A,FALSE,"Yearly SAIDI";#N/A,#N/A,FALSE,"Monthly MAIFI";#N/A,#N/A,FALSE,"Yearly MAIFI";#N/A,#N/A,FALSE,"Monthly Cust &gt;=4 Int"}</definedName>
    <definedName name="Sheet1" localSheetId="4" hidden="1">{#N/A,#N/A,FALSE,"Monthly SAIFI";#N/A,#N/A,FALSE,"Yearly SAIFI";#N/A,#N/A,FALSE,"Monthly CAIDI";#N/A,#N/A,FALSE,"Yearly CAIDI";#N/A,#N/A,FALSE,"Monthly SAIDI";#N/A,#N/A,FALSE,"Yearly SAIDI";#N/A,#N/A,FALSE,"Monthly MAIFI";#N/A,#N/A,FALSE,"Yearly MAIFI";#N/A,#N/A,FALSE,"Monthly Cust &gt;=4 Int"}</definedName>
    <definedName name="Sheet1" hidden="1">{#N/A,#N/A,FALSE,"Monthly SAIFI";#N/A,#N/A,FALSE,"Yearly SAIFI";#N/A,#N/A,FALSE,"Monthly CAIDI";#N/A,#N/A,FALSE,"Yearly CAIDI";#N/A,#N/A,FALSE,"Monthly SAIDI";#N/A,#N/A,FALSE,"Yearly SAIDI";#N/A,#N/A,FALSE,"Monthly MAIFI";#N/A,#N/A,FALSE,"Yearly MAIFI";#N/A,#N/A,FALSE,"Monthly Cust &gt;=4 Int"}</definedName>
    <definedName name="Sheet1NvsInstanceHook" localSheetId="4">COLLAPSE_COLUMNS</definedName>
    <definedName name="Sheet1NvsInstanceHook">COLLAPSE_COLUMNS</definedName>
    <definedName name="shiva" localSheetId="0" hidden="1">{#N/A,#N/A,FALSE,"O&amp;M by processes";#N/A,#N/A,FALSE,"Elec Act vs Bud";#N/A,#N/A,FALSE,"G&amp;A";#N/A,#N/A,FALSE,"BGS";#N/A,#N/A,FALSE,"Res Cost"}</definedName>
    <definedName name="shiva" localSheetId="1" hidden="1">{#N/A,#N/A,FALSE,"O&amp;M by processes";#N/A,#N/A,FALSE,"Elec Act vs Bud";#N/A,#N/A,FALSE,"G&amp;A";#N/A,#N/A,FALSE,"BGS";#N/A,#N/A,FALSE,"Res Cost"}</definedName>
    <definedName name="shiva" localSheetId="2" hidden="1">{#N/A,#N/A,FALSE,"O&amp;M by processes";#N/A,#N/A,FALSE,"Elec Act vs Bud";#N/A,#N/A,FALSE,"G&amp;A";#N/A,#N/A,FALSE,"BGS";#N/A,#N/A,FALSE,"Res Cost"}</definedName>
    <definedName name="shiva" localSheetId="4" hidden="1">{#N/A,#N/A,FALSE,"O&amp;M by processes";#N/A,#N/A,FALSE,"Elec Act vs Bud";#N/A,#N/A,FALSE,"G&amp;A";#N/A,#N/A,FALSE,"BGS";#N/A,#N/A,FALSE,"Res Cost"}</definedName>
    <definedName name="shiva" hidden="1">{#N/A,#N/A,FALSE,"O&amp;M by processes";#N/A,#N/A,FALSE,"Elec Act vs Bud";#N/A,#N/A,FALSE,"G&amp;A";#N/A,#N/A,FALSE,"BGS";#N/A,#N/A,FALSE,"Res Cost"}</definedName>
    <definedName name="Short_Term_Borrowings">#REF!</definedName>
    <definedName name="Short_Term_Debt">#REF!</definedName>
    <definedName name="sixthyear">#REF!</definedName>
    <definedName name="slldk" localSheetId="0" hidden="1">{#N/A,#N/A,FALSE,"Monthly SAIFI";#N/A,#N/A,FALSE,"Yearly SAIFI";#N/A,#N/A,FALSE,"Monthly CAIDI";#N/A,#N/A,FALSE,"Yearly CAIDI";#N/A,#N/A,FALSE,"Monthly SAIDI";#N/A,#N/A,FALSE,"Yearly SAIDI";#N/A,#N/A,FALSE,"Monthly MAIFI";#N/A,#N/A,FALSE,"Yearly MAIFI";#N/A,#N/A,FALSE,"Monthly Cust &gt;=4 Int"}</definedName>
    <definedName name="slldk" localSheetId="1" hidden="1">{#N/A,#N/A,FALSE,"Monthly SAIFI";#N/A,#N/A,FALSE,"Yearly SAIFI";#N/A,#N/A,FALSE,"Monthly CAIDI";#N/A,#N/A,FALSE,"Yearly CAIDI";#N/A,#N/A,FALSE,"Monthly SAIDI";#N/A,#N/A,FALSE,"Yearly SAIDI";#N/A,#N/A,FALSE,"Monthly MAIFI";#N/A,#N/A,FALSE,"Yearly MAIFI";#N/A,#N/A,FALSE,"Monthly Cust &gt;=4 Int"}</definedName>
    <definedName name="slldk" localSheetId="2" hidden="1">{#N/A,#N/A,FALSE,"Monthly SAIFI";#N/A,#N/A,FALSE,"Yearly SAIFI";#N/A,#N/A,FALSE,"Monthly CAIDI";#N/A,#N/A,FALSE,"Yearly CAIDI";#N/A,#N/A,FALSE,"Monthly SAIDI";#N/A,#N/A,FALSE,"Yearly SAIDI";#N/A,#N/A,FALSE,"Monthly MAIFI";#N/A,#N/A,FALSE,"Yearly MAIFI";#N/A,#N/A,FALSE,"Monthly Cust &gt;=4 Int"}</definedName>
    <definedName name="slldk" localSheetId="4" hidden="1">{#N/A,#N/A,FALSE,"Monthly SAIFI";#N/A,#N/A,FALSE,"Yearly SAIFI";#N/A,#N/A,FALSE,"Monthly CAIDI";#N/A,#N/A,FALSE,"Yearly CAIDI";#N/A,#N/A,FALSE,"Monthly SAIDI";#N/A,#N/A,FALSE,"Yearly SAIDI";#N/A,#N/A,FALSE,"Monthly MAIFI";#N/A,#N/A,FALSE,"Yearly MAIFI";#N/A,#N/A,FALSE,"Monthly Cust &gt;=4 Int"}</definedName>
    <definedName name="slldk" hidden="1">{#N/A,#N/A,FALSE,"Monthly SAIFI";#N/A,#N/A,FALSE,"Yearly SAIFI";#N/A,#N/A,FALSE,"Monthly CAIDI";#N/A,#N/A,FALSE,"Yearly CAIDI";#N/A,#N/A,FALSE,"Monthly SAIDI";#N/A,#N/A,FALSE,"Yearly SAIDI";#N/A,#N/A,FALSE,"Monthly MAIFI";#N/A,#N/A,FALSE,"Yearly MAIFI";#N/A,#N/A,FALSE,"Monthly Cust &gt;=4 Int"}</definedName>
    <definedName name="So._Missouri">#REF!</definedName>
    <definedName name="So._Missouri_YR_2005">#REF!</definedName>
    <definedName name="So._Missouri_YR_2006">#REF!</definedName>
    <definedName name="So._Missouri_YR_2007">#REF!</definedName>
    <definedName name="So._Missouri_YR_2008">#REF!</definedName>
    <definedName name="solver_adj" localSheetId="0" hidden="1">#REF!,#REF!,#REF!,#REF!,#REF!,#REF!,#REF!</definedName>
    <definedName name="solver_adj" localSheetId="1" hidden="1">#REF!,#REF!,#REF!,#REF!,#REF!,#REF!,#REF!</definedName>
    <definedName name="solver_adj" localSheetId="2" hidden="1">#REF!,#REF!,#REF!,#REF!,#REF!,#REF!,#REF!</definedName>
    <definedName name="solver_adj" hidden="1">#REF!,#REF!,#REF!,#REF!,#REF!,#REF!,#REF!</definedName>
    <definedName name="solver_lin" hidden="1">0</definedName>
    <definedName name="solver_num" hidden="1">0</definedName>
    <definedName name="solver_opt" localSheetId="0" hidden="1">#REF!</definedName>
    <definedName name="solver_opt" localSheetId="1" hidden="1">#REF!</definedName>
    <definedName name="solver_opt" localSheetId="2" hidden="1">#REF!</definedName>
    <definedName name="solver_opt" hidden="1">#REF!</definedName>
    <definedName name="solver_tmp" localSheetId="0" hidden="1">#REF!,#REF!,#REF!,#REF!,#REF!,#REF!,#REF!</definedName>
    <definedName name="solver_tmp" localSheetId="1" hidden="1">#REF!,#REF!,#REF!,#REF!,#REF!,#REF!,#REF!</definedName>
    <definedName name="solver_tmp" localSheetId="2" hidden="1">#REF!,#REF!,#REF!,#REF!,#REF!,#REF!,#REF!</definedName>
    <definedName name="solver_tmp" hidden="1">#REF!,#REF!,#REF!,#REF!,#REF!,#REF!,#REF!</definedName>
    <definedName name="solver_typ" hidden="1">1</definedName>
    <definedName name="solver_val" hidden="1">0</definedName>
    <definedName name="SoMo2003">#REF!</definedName>
    <definedName name="SoMo2004">#REF!</definedName>
    <definedName name="SoMo2005">#REF!</definedName>
    <definedName name="SoMo2006">#REF!</definedName>
    <definedName name="SoMo2007">#REF!</definedName>
    <definedName name="SoMo2008">#REF!</definedName>
    <definedName name="SOSMIGR">#REF!</definedName>
    <definedName name="SOSMIGRDETAIL">#REF!</definedName>
    <definedName name="SOUTH" localSheetId="0">#REF!</definedName>
    <definedName name="SOUTH" localSheetId="1">#REF!</definedName>
    <definedName name="SOUTH" localSheetId="2">#REF!</definedName>
    <definedName name="SOUTH">#REF!</definedName>
    <definedName name="SPWS_WBID">"5212E8AE-A962-4131-8FBC-A40040E9ED32"</definedName>
    <definedName name="sr00">#REF!</definedName>
    <definedName name="sradj00">#REF!</definedName>
    <definedName name="sradj01">#REF!</definedName>
    <definedName name="sradj02">#REF!</definedName>
    <definedName name="sradj03">#REF!</definedName>
    <definedName name="sradj90">#REF!</definedName>
    <definedName name="sradj91">#REF!</definedName>
    <definedName name="sradj92">#REF!</definedName>
    <definedName name="sradj93">#REF!</definedName>
    <definedName name="sradj94">#REF!</definedName>
    <definedName name="sradj95">#REF!</definedName>
    <definedName name="sradj96">#REF!</definedName>
    <definedName name="sradj97">#REF!</definedName>
    <definedName name="sradj98">#REF!</definedName>
    <definedName name="sradj99">#REF!</definedName>
    <definedName name="ssssssssss" localSheetId="4">{"'Metretek HTML'!$A$7:$W$42"}</definedName>
    <definedName name="ssssssssss">{"'Metretek HTML'!$A$7:$W$42"}</definedName>
    <definedName name="ST">#REF!</definedName>
    <definedName name="start00">#REF!</definedName>
    <definedName name="start01">#REF!</definedName>
    <definedName name="start02">#REF!</definedName>
    <definedName name="start03">#REF!</definedName>
    <definedName name="start1">#REF!</definedName>
    <definedName name="start99">#REF!</definedName>
    <definedName name="StateDef">#REF!</definedName>
    <definedName name="stats">#REF!</definedName>
    <definedName name="statsrevised" localSheetId="0" hidden="1">{#N/A,#N/A,FALSE,"O&amp;M by processes";#N/A,#N/A,FALSE,"Elec Act vs Bud";#N/A,#N/A,FALSE,"G&amp;A";#N/A,#N/A,FALSE,"BGS";#N/A,#N/A,FALSE,"Res Cost"}</definedName>
    <definedName name="statsrevised" localSheetId="1" hidden="1">{#N/A,#N/A,FALSE,"O&amp;M by processes";#N/A,#N/A,FALSE,"Elec Act vs Bud";#N/A,#N/A,FALSE,"G&amp;A";#N/A,#N/A,FALSE,"BGS";#N/A,#N/A,FALSE,"Res Cost"}</definedName>
    <definedName name="statsrevised" localSheetId="2" hidden="1">{#N/A,#N/A,FALSE,"O&amp;M by processes";#N/A,#N/A,FALSE,"Elec Act vs Bud";#N/A,#N/A,FALSE,"G&amp;A";#N/A,#N/A,FALSE,"BGS";#N/A,#N/A,FALSE,"Res Cost"}</definedName>
    <definedName name="statsrevised" localSheetId="4" hidden="1">{#N/A,#N/A,FALSE,"O&amp;M by processes";#N/A,#N/A,FALSE,"Elec Act vs Bud";#N/A,#N/A,FALSE,"G&amp;A";#N/A,#N/A,FALSE,"BGS";#N/A,#N/A,FALSE,"Res Cost"}</definedName>
    <definedName name="statsrevised" hidden="1">{#N/A,#N/A,FALSE,"O&amp;M by processes";#N/A,#N/A,FALSE,"Elec Act vs Bud";#N/A,#N/A,FALSE,"G&amp;A";#N/A,#N/A,FALSE,"BGS";#N/A,#N/A,FALSE,"Res Cost"}</definedName>
    <definedName name="STnabri">#REF!</definedName>
    <definedName name="Stor2003">#REF!</definedName>
    <definedName name="Stor2004">#REF!</definedName>
    <definedName name="Stor2005">#REF!</definedName>
    <definedName name="Stor2006">#REF!</definedName>
    <definedName name="Stor2007">#REF!</definedName>
    <definedName name="Stor2008">#REF!</definedName>
    <definedName name="Storage_Growth_YR_2003">#REF!</definedName>
    <definedName name="Storage_Growth_YR_2004">#REF!</definedName>
    <definedName name="Storage_Growth_YR_2005">#REF!</definedName>
    <definedName name="Storage_Growth_YR_2006">#REF!</definedName>
    <definedName name="Storage_Growth_YR_2007">#REF!</definedName>
    <definedName name="Storage_Growth_YR_2008">#REF!</definedName>
    <definedName name="STsai">#REF!</definedName>
    <definedName name="STscorp">#REF!</definedName>
    <definedName name="STseeds">#REF!</definedName>
    <definedName name="STsfc">#REF!</definedName>
    <definedName name="STtmri">#REF!</definedName>
    <definedName name="STzap">#REF!</definedName>
    <definedName name="Sub_Total_Current_Debt">#REF!</definedName>
    <definedName name="Sub_Total_Current_Liabilities_excl_Debt">#REF!</definedName>
    <definedName name="Subtotal">#REF!</definedName>
    <definedName name="Subtotal_Capital_Investments">#REF!</definedName>
    <definedName name="Subtotal_Common_Equity_excl_OCI">#REF!</definedName>
    <definedName name="Subtotal_Current_Debt">#REF!</definedName>
    <definedName name="Subtotal_Current_Liabilities_excl._Debt">#REF!</definedName>
    <definedName name="Subtotal_Debt">#REF!</definedName>
    <definedName name="Subtotal_Energy_Res_Consol">#REF!</definedName>
    <definedName name="Subtotal_Energy_Res_Consol_YR_2005">#REF!</definedName>
    <definedName name="Subtotal_Energy_Res_Consol_YR_2006">#REF!</definedName>
    <definedName name="Subtotal_Energy_Res_Consol_YR_2007">#REF!</definedName>
    <definedName name="Subtotal_Energy_Res_Consol_YR_2008">#REF!</definedName>
    <definedName name="Subtotal_Equity">#REF!</definedName>
    <definedName name="Subtotal_Funds_from_Operations">#REF!</definedName>
    <definedName name="Subtotal_Funds_from_Operations_CPM">#REF!</definedName>
    <definedName name="Subtotal_Inventories">#REF!</definedName>
    <definedName name="Subtotal_Working_Capital_Changes_from_B_S">#REF!</definedName>
    <definedName name="Subtotal_Working_Capital_CPM">#REF!</definedName>
    <definedName name="SUMM_1">#REF!</definedName>
    <definedName name="SUMM_10">#REF!</definedName>
    <definedName name="SUMM_11">#REF!</definedName>
    <definedName name="SUMM_12">#REF!</definedName>
    <definedName name="SUMM_2">#REF!</definedName>
    <definedName name="SUMM_3">#REF!</definedName>
    <definedName name="SUMM_4">#REF!</definedName>
    <definedName name="SUMM_5">#REF!</definedName>
    <definedName name="SUMM_6">#REF!</definedName>
    <definedName name="SUMM_7">#REF!</definedName>
    <definedName name="SUMM_8">#REF!</definedName>
    <definedName name="SUMM_9">#REF!</definedName>
    <definedName name="summary">#REF!</definedName>
    <definedName name="SUMMARYOFBOOKINCOME">#REF!</definedName>
    <definedName name="support" localSheetId="0" hidden="1">{#N/A,#N/A,FALSE,"O&amp;M by processes";#N/A,#N/A,FALSE,"Elec Act vs Bud";#N/A,#N/A,FALSE,"G&amp;A";#N/A,#N/A,FALSE,"BGS";#N/A,#N/A,FALSE,"Res Cost"}</definedName>
    <definedName name="support" localSheetId="1" hidden="1">{#N/A,#N/A,FALSE,"O&amp;M by processes";#N/A,#N/A,FALSE,"Elec Act vs Bud";#N/A,#N/A,FALSE,"G&amp;A";#N/A,#N/A,FALSE,"BGS";#N/A,#N/A,FALSE,"Res Cost"}</definedName>
    <definedName name="support" localSheetId="2" hidden="1">{#N/A,#N/A,FALSE,"O&amp;M by processes";#N/A,#N/A,FALSE,"Elec Act vs Bud";#N/A,#N/A,FALSE,"G&amp;A";#N/A,#N/A,FALSE,"BGS";#N/A,#N/A,FALSE,"Res Cost"}</definedName>
    <definedName name="support" localSheetId="4" hidden="1">{#N/A,#N/A,FALSE,"O&amp;M by processes";#N/A,#N/A,FALSE,"Elec Act vs Bud";#N/A,#N/A,FALSE,"G&amp;A";#N/A,#N/A,FALSE,"BGS";#N/A,#N/A,FALSE,"Res Cost"}</definedName>
    <definedName name="support" hidden="1">{#N/A,#N/A,FALSE,"O&amp;M by processes";#N/A,#N/A,FALSE,"Elec Act vs Bud";#N/A,#N/A,FALSE,"G&amp;A";#N/A,#N/A,FALSE,"BGS";#N/A,#N/A,FALSE,"Res Cost"}</definedName>
    <definedName name="SUPPORTACT">#REF!</definedName>
    <definedName name="supporti" localSheetId="0" hidden="1">{#N/A,#N/A,FALSE,"O&amp;M by processes";#N/A,#N/A,FALSE,"Elec Act vs Bud";#N/A,#N/A,FALSE,"G&amp;A";#N/A,#N/A,FALSE,"BGS";#N/A,#N/A,FALSE,"Res Cost"}</definedName>
    <definedName name="supporti" localSheetId="1" hidden="1">{#N/A,#N/A,FALSE,"O&amp;M by processes";#N/A,#N/A,FALSE,"Elec Act vs Bud";#N/A,#N/A,FALSE,"G&amp;A";#N/A,#N/A,FALSE,"BGS";#N/A,#N/A,FALSE,"Res Cost"}</definedName>
    <definedName name="supporti" localSheetId="2" hidden="1">{#N/A,#N/A,FALSE,"O&amp;M by processes";#N/A,#N/A,FALSE,"Elec Act vs Bud";#N/A,#N/A,FALSE,"G&amp;A";#N/A,#N/A,FALSE,"BGS";#N/A,#N/A,FALSE,"Res Cost"}</definedName>
    <definedName name="supporti" localSheetId="4" hidden="1">{#N/A,#N/A,FALSE,"O&amp;M by processes";#N/A,#N/A,FALSE,"Elec Act vs Bud";#N/A,#N/A,FALSE,"G&amp;A";#N/A,#N/A,FALSE,"BGS";#N/A,#N/A,FALSE,"Res Cost"}</definedName>
    <definedName name="supporti" hidden="1">{#N/A,#N/A,FALSE,"O&amp;M by processes";#N/A,#N/A,FALSE,"Elec Act vs Bud";#N/A,#N/A,FALSE,"G&amp;A";#N/A,#N/A,FALSE,"BGS";#N/A,#N/A,FALSE,"Res Cost"}</definedName>
    <definedName name="SUT">#REF!</definedName>
    <definedName name="SWITCH">#REF!</definedName>
    <definedName name="Syndeco_Realty">#REF!</definedName>
    <definedName name="Syndeco_Realty_YR_2005">#REF!</definedName>
    <definedName name="Syndeco_Realty_YR_2006">#REF!</definedName>
    <definedName name="Syndeco_Realty_YR_2007">#REF!</definedName>
    <definedName name="Syndeco_Realty_YR_2008">#REF!</definedName>
    <definedName name="Synfuel_Gain__Loss__CPM">#REF!</definedName>
    <definedName name="sysOpImprov">#REF!</definedName>
    <definedName name="sysOpYears">#REF!</definedName>
    <definedName name="t_and_d_exp">#REF!</definedName>
    <definedName name="TABLE" localSheetId="0">#REF!</definedName>
    <definedName name="TABLE" localSheetId="1">#REF!</definedName>
    <definedName name="TABLE" localSheetId="2">#REF!</definedName>
    <definedName name="TABLE" localSheetId="4">#REF!</definedName>
    <definedName name="TABLE">#REF!</definedName>
    <definedName name="TABLE_A">#REF!</definedName>
    <definedName name="TABLE_A2">#REF!</definedName>
    <definedName name="TABLE_B">#REF!</definedName>
    <definedName name="Tax_Credits_CPM">#REF!</definedName>
    <definedName name="Tax_Rate">#REF!</definedName>
    <definedName name="TAXES">#REF!</definedName>
    <definedName name="TAXREMOV">#REF!</definedName>
    <definedName name="TBL1_3">#REF!</definedName>
    <definedName name="TBL13_5">#REF!</definedName>
    <definedName name="TBL5_7">#REF!</definedName>
    <definedName name="TBL9_11">#REF!</definedName>
    <definedName name="tblActivity_Key">#REF!</definedName>
    <definedName name="tblAssetBldg">#REF!</definedName>
    <definedName name="tblAssetBldgii">#REF!</definedName>
    <definedName name="TEFA">#REF!</definedName>
    <definedName name="Temp_Investment___Affiliate">#REF!</definedName>
    <definedName name="TEST" localSheetId="0" hidden="1">{#N/A,#N/A,FALSE,"EMPPAY"}</definedName>
    <definedName name="TEST" localSheetId="1" hidden="1">{#N/A,#N/A,FALSE,"EMPPAY"}</definedName>
    <definedName name="TEST" localSheetId="2" hidden="1">{#N/A,#N/A,FALSE,"EMPPAY"}</definedName>
    <definedName name="test" localSheetId="4">{"'Metretek HTML'!$A$7:$W$42"}</definedName>
    <definedName name="Test">#REF!</definedName>
    <definedName name="TEST0">#REF!</definedName>
    <definedName name="TEST1">#REF!</definedName>
    <definedName name="TEST2">#REF!</definedName>
    <definedName name="TEST3">#REF!</definedName>
    <definedName name="TESTHKEY">#REF!</definedName>
    <definedName name="TESTKEYS">#REF!</definedName>
    <definedName name="TESTVKEY">#REF!</definedName>
    <definedName name="TEXT" localSheetId="4">{"'Metretek HTML'!$A$7:$W$42"}</definedName>
    <definedName name="TEXT">{"'Metretek HTML'!$A$7:$W$42"}</definedName>
    <definedName name="thousand">1000</definedName>
    <definedName name="three" localSheetId="0">#REF!,#REF!,#REF!</definedName>
    <definedName name="three" localSheetId="1">#REF!,#REF!,#REF!</definedName>
    <definedName name="three" localSheetId="2">#REF!,#REF!,#REF!</definedName>
    <definedName name="three">#REF!,#REF!,#REF!</definedName>
    <definedName name="TIM">#REF!</definedName>
    <definedName name="Time" hidden="1">"b1"</definedName>
    <definedName name="TITLES">#REF!</definedName>
    <definedName name="TMRI">#REF!</definedName>
    <definedName name="toma" localSheetId="0" hidden="1">{#N/A,#N/A,FALSE,"O&amp;M by processes";#N/A,#N/A,FALSE,"Elec Act vs Bud";#N/A,#N/A,FALSE,"G&amp;A";#N/A,#N/A,FALSE,"BGS";#N/A,#N/A,FALSE,"Res Cost"}</definedName>
    <definedName name="toma" localSheetId="1" hidden="1">{#N/A,#N/A,FALSE,"O&amp;M by processes";#N/A,#N/A,FALSE,"Elec Act vs Bud";#N/A,#N/A,FALSE,"G&amp;A";#N/A,#N/A,FALSE,"BGS";#N/A,#N/A,FALSE,"Res Cost"}</definedName>
    <definedName name="toma" localSheetId="2" hidden="1">{#N/A,#N/A,FALSE,"O&amp;M by processes";#N/A,#N/A,FALSE,"Elec Act vs Bud";#N/A,#N/A,FALSE,"G&amp;A";#N/A,#N/A,FALSE,"BGS";#N/A,#N/A,FALSE,"Res Cost"}</definedName>
    <definedName name="toma" localSheetId="4" hidden="1">{#N/A,#N/A,FALSE,"O&amp;M by processes";#N/A,#N/A,FALSE,"Elec Act vs Bud";#N/A,#N/A,FALSE,"G&amp;A";#N/A,#N/A,FALSE,"BGS";#N/A,#N/A,FALSE,"Res Cost"}</definedName>
    <definedName name="toma" hidden="1">{#N/A,#N/A,FALSE,"O&amp;M by processes";#N/A,#N/A,FALSE,"Elec Act vs Bud";#N/A,#N/A,FALSE,"G&amp;A";#N/A,#N/A,FALSE,"BGS";#N/A,#N/A,FALSE,"Res Cost"}</definedName>
    <definedName name="tomb" localSheetId="0" hidden="1">{#N/A,#N/A,FALSE,"O&amp;M by processes";#N/A,#N/A,FALSE,"Elec Act vs Bud";#N/A,#N/A,FALSE,"G&amp;A";#N/A,#N/A,FALSE,"BGS";#N/A,#N/A,FALSE,"Res Cost"}</definedName>
    <definedName name="tomb" localSheetId="1" hidden="1">{#N/A,#N/A,FALSE,"O&amp;M by processes";#N/A,#N/A,FALSE,"Elec Act vs Bud";#N/A,#N/A,FALSE,"G&amp;A";#N/A,#N/A,FALSE,"BGS";#N/A,#N/A,FALSE,"Res Cost"}</definedName>
    <definedName name="tomb" localSheetId="2" hidden="1">{#N/A,#N/A,FALSE,"O&amp;M by processes";#N/A,#N/A,FALSE,"Elec Act vs Bud";#N/A,#N/A,FALSE,"G&amp;A";#N/A,#N/A,FALSE,"BGS";#N/A,#N/A,FALSE,"Res Cost"}</definedName>
    <definedName name="tomb" localSheetId="4" hidden="1">{#N/A,#N/A,FALSE,"O&amp;M by processes";#N/A,#N/A,FALSE,"Elec Act vs Bud";#N/A,#N/A,FALSE,"G&amp;A";#N/A,#N/A,FALSE,"BGS";#N/A,#N/A,FALSE,"Res Cost"}</definedName>
    <definedName name="tomb" hidden="1">{#N/A,#N/A,FALSE,"O&amp;M by processes";#N/A,#N/A,FALSE,"Elec Act vs Bud";#N/A,#N/A,FALSE,"G&amp;A";#N/A,#N/A,FALSE,"BGS";#N/A,#N/A,FALSE,"Res Cost"}</definedName>
    <definedName name="tomc" localSheetId="0" hidden="1">{#N/A,#N/A,FALSE,"O&amp;M by processes";#N/A,#N/A,FALSE,"Elec Act vs Bud";#N/A,#N/A,FALSE,"G&amp;A";#N/A,#N/A,FALSE,"BGS";#N/A,#N/A,FALSE,"Res Cost"}</definedName>
    <definedName name="tomc" localSheetId="1" hidden="1">{#N/A,#N/A,FALSE,"O&amp;M by processes";#N/A,#N/A,FALSE,"Elec Act vs Bud";#N/A,#N/A,FALSE,"G&amp;A";#N/A,#N/A,FALSE,"BGS";#N/A,#N/A,FALSE,"Res Cost"}</definedName>
    <definedName name="tomc" localSheetId="2" hidden="1">{#N/A,#N/A,FALSE,"O&amp;M by processes";#N/A,#N/A,FALSE,"Elec Act vs Bud";#N/A,#N/A,FALSE,"G&amp;A";#N/A,#N/A,FALSE,"BGS";#N/A,#N/A,FALSE,"Res Cost"}</definedName>
    <definedName name="tomc" localSheetId="4" hidden="1">{#N/A,#N/A,FALSE,"O&amp;M by processes";#N/A,#N/A,FALSE,"Elec Act vs Bud";#N/A,#N/A,FALSE,"G&amp;A";#N/A,#N/A,FALSE,"BGS";#N/A,#N/A,FALSE,"Res Cost"}</definedName>
    <definedName name="tomc" hidden="1">{#N/A,#N/A,FALSE,"O&amp;M by processes";#N/A,#N/A,FALSE,"Elec Act vs Bud";#N/A,#N/A,FALSE,"G&amp;A";#N/A,#N/A,FALSE,"BGS";#N/A,#N/A,FALSE,"Res Cost"}</definedName>
    <definedName name="tomd" localSheetId="0" hidden="1">{#N/A,#N/A,FALSE,"O&amp;M by processes";#N/A,#N/A,FALSE,"Elec Act vs Bud";#N/A,#N/A,FALSE,"G&amp;A";#N/A,#N/A,FALSE,"BGS";#N/A,#N/A,FALSE,"Res Cost"}</definedName>
    <definedName name="tomd" localSheetId="1" hidden="1">{#N/A,#N/A,FALSE,"O&amp;M by processes";#N/A,#N/A,FALSE,"Elec Act vs Bud";#N/A,#N/A,FALSE,"G&amp;A";#N/A,#N/A,FALSE,"BGS";#N/A,#N/A,FALSE,"Res Cost"}</definedName>
    <definedName name="tomd" localSheetId="2" hidden="1">{#N/A,#N/A,FALSE,"O&amp;M by processes";#N/A,#N/A,FALSE,"Elec Act vs Bud";#N/A,#N/A,FALSE,"G&amp;A";#N/A,#N/A,FALSE,"BGS";#N/A,#N/A,FALSE,"Res Cost"}</definedName>
    <definedName name="tomd" localSheetId="4" hidden="1">{#N/A,#N/A,FALSE,"O&amp;M by processes";#N/A,#N/A,FALSE,"Elec Act vs Bud";#N/A,#N/A,FALSE,"G&amp;A";#N/A,#N/A,FALSE,"BGS";#N/A,#N/A,FALSE,"Res Cost"}</definedName>
    <definedName name="tomd" hidden="1">{#N/A,#N/A,FALSE,"O&amp;M by processes";#N/A,#N/A,FALSE,"Elec Act vs Bud";#N/A,#N/A,FALSE,"G&amp;A";#N/A,#N/A,FALSE,"BGS";#N/A,#N/A,FALSE,"Res Cost"}</definedName>
    <definedName name="tomx" localSheetId="0" hidden="1">{#N/A,#N/A,FALSE,"O&amp;M by processes";#N/A,#N/A,FALSE,"Elec Act vs Bud";#N/A,#N/A,FALSE,"G&amp;A";#N/A,#N/A,FALSE,"BGS";#N/A,#N/A,FALSE,"Res Cost"}</definedName>
    <definedName name="tomx" localSheetId="1" hidden="1">{#N/A,#N/A,FALSE,"O&amp;M by processes";#N/A,#N/A,FALSE,"Elec Act vs Bud";#N/A,#N/A,FALSE,"G&amp;A";#N/A,#N/A,FALSE,"BGS";#N/A,#N/A,FALSE,"Res Cost"}</definedName>
    <definedName name="tomx" localSheetId="2" hidden="1">{#N/A,#N/A,FALSE,"O&amp;M by processes";#N/A,#N/A,FALSE,"Elec Act vs Bud";#N/A,#N/A,FALSE,"G&amp;A";#N/A,#N/A,FALSE,"BGS";#N/A,#N/A,FALSE,"Res Cost"}</definedName>
    <definedName name="tomx" localSheetId="4" hidden="1">{#N/A,#N/A,FALSE,"O&amp;M by processes";#N/A,#N/A,FALSE,"Elec Act vs Bud";#N/A,#N/A,FALSE,"G&amp;A";#N/A,#N/A,FALSE,"BGS";#N/A,#N/A,FALSE,"Res Cost"}</definedName>
    <definedName name="tomx" hidden="1">{#N/A,#N/A,FALSE,"O&amp;M by processes";#N/A,#N/A,FALSE,"Elec Act vs Bud";#N/A,#N/A,FALSE,"G&amp;A";#N/A,#N/A,FALSE,"BGS";#N/A,#N/A,FALSE,"Res Cost"}</definedName>
    <definedName name="tomy" localSheetId="0" hidden="1">{#N/A,#N/A,FALSE,"O&amp;M by processes";#N/A,#N/A,FALSE,"Elec Act vs Bud";#N/A,#N/A,FALSE,"G&amp;A";#N/A,#N/A,FALSE,"BGS";#N/A,#N/A,FALSE,"Res Cost"}</definedName>
    <definedName name="tomy" localSheetId="1" hidden="1">{#N/A,#N/A,FALSE,"O&amp;M by processes";#N/A,#N/A,FALSE,"Elec Act vs Bud";#N/A,#N/A,FALSE,"G&amp;A";#N/A,#N/A,FALSE,"BGS";#N/A,#N/A,FALSE,"Res Cost"}</definedName>
    <definedName name="tomy" localSheetId="2" hidden="1">{#N/A,#N/A,FALSE,"O&amp;M by processes";#N/A,#N/A,FALSE,"Elec Act vs Bud";#N/A,#N/A,FALSE,"G&amp;A";#N/A,#N/A,FALSE,"BGS";#N/A,#N/A,FALSE,"Res Cost"}</definedName>
    <definedName name="tomy" localSheetId="4" hidden="1">{#N/A,#N/A,FALSE,"O&amp;M by processes";#N/A,#N/A,FALSE,"Elec Act vs Bud";#N/A,#N/A,FALSE,"G&amp;A";#N/A,#N/A,FALSE,"BGS";#N/A,#N/A,FALSE,"Res Cost"}</definedName>
    <definedName name="tomy" hidden="1">{#N/A,#N/A,FALSE,"O&amp;M by processes";#N/A,#N/A,FALSE,"Elec Act vs Bud";#N/A,#N/A,FALSE,"G&amp;A";#N/A,#N/A,FALSE,"BGS";#N/A,#N/A,FALSE,"Res Cost"}</definedName>
    <definedName name="tomz" localSheetId="0" hidden="1">{#N/A,#N/A,FALSE,"O&amp;M by processes";#N/A,#N/A,FALSE,"Elec Act vs Bud";#N/A,#N/A,FALSE,"G&amp;A";#N/A,#N/A,FALSE,"BGS";#N/A,#N/A,FALSE,"Res Cost"}</definedName>
    <definedName name="tomz" localSheetId="1" hidden="1">{#N/A,#N/A,FALSE,"O&amp;M by processes";#N/A,#N/A,FALSE,"Elec Act vs Bud";#N/A,#N/A,FALSE,"G&amp;A";#N/A,#N/A,FALSE,"BGS";#N/A,#N/A,FALSE,"Res Cost"}</definedName>
    <definedName name="tomz" localSheetId="2" hidden="1">{#N/A,#N/A,FALSE,"O&amp;M by processes";#N/A,#N/A,FALSE,"Elec Act vs Bud";#N/A,#N/A,FALSE,"G&amp;A";#N/A,#N/A,FALSE,"BGS";#N/A,#N/A,FALSE,"Res Cost"}</definedName>
    <definedName name="tomz" localSheetId="4" hidden="1">{#N/A,#N/A,FALSE,"O&amp;M by processes";#N/A,#N/A,FALSE,"Elec Act vs Bud";#N/A,#N/A,FALSE,"G&amp;A";#N/A,#N/A,FALSE,"BGS";#N/A,#N/A,FALSE,"Res Cost"}</definedName>
    <definedName name="tomz" hidden="1">{#N/A,#N/A,FALSE,"O&amp;M by processes";#N/A,#N/A,FALSE,"Elec Act vs Bud";#N/A,#N/A,FALSE,"G&amp;A";#N/A,#N/A,FALSE,"BGS";#N/A,#N/A,FALSE,"Res Cost"}</definedName>
    <definedName name="toppage">#REF!</definedName>
    <definedName name="TOT">#REF!</definedName>
    <definedName name="total">#REF!</definedName>
    <definedName name="Total_Assets">#REF!</definedName>
    <definedName name="Total_Assets_CPM">#REF!</definedName>
    <definedName name="Total_Capitalization">#REF!</definedName>
    <definedName name="Total_Capitalization_CPM">#REF!</definedName>
    <definedName name="Total_Current_Assets">#REF!</definedName>
    <definedName name="Total_Current_Liabilities">#REF!</definedName>
    <definedName name="TOTAL_CUSTOMERS">#REF!</definedName>
    <definedName name="Total_Deferred_Liabilities">#REF!</definedName>
    <definedName name="Total_Income_Taxes">#REF!</definedName>
    <definedName name="Total_Infusion__Dividend__per_Cash_Flow">#REF!</definedName>
    <definedName name="Total_Interest_Expense_and_Other">#REF!</definedName>
    <definedName name="Total_Investments">#REF!</definedName>
    <definedName name="Total_Liabilities___Shareholder_s_Equity">#REF!</definedName>
    <definedName name="Total_Liabilities_and_Equity">#REF!</definedName>
    <definedName name="Total_Liabilities_and_Equity_CPM">#REF!</definedName>
    <definedName name="Total_Liabilities_CPM">#REF!</definedName>
    <definedName name="TOTAL_LINES">#REF!</definedName>
    <definedName name="Total_Long_Term_Capitalization">#REF!</definedName>
    <definedName name="Total_Long_Term_Debt">#REF!</definedName>
    <definedName name="Total_Long_Term_Liabilities">#REF!</definedName>
    <definedName name="Total_LT___ST_Debt_CPM">#REF!</definedName>
    <definedName name="Total_LT_and_ST_Debt_incl._Current_and_Interco.">#REF!</definedName>
    <definedName name="total_mixed">#REF!</definedName>
    <definedName name="Total_Non_Utility_Expenditures">#REF!</definedName>
    <definedName name="Total_Operating_Revenues">#REF!</definedName>
    <definedName name="Total_Other_Assets">#REF!</definedName>
    <definedName name="Total_Property_and_Equipment__net">#REF!</definedName>
    <definedName name="Total_Shareholder_s_Equity">#REF!</definedName>
    <definedName name="Total_Utility_Expenditures">#REF!</definedName>
    <definedName name="Total_Utility_Plant_Direct">#REF!</definedName>
    <definedName name="total100">#REF!</definedName>
    <definedName name="total101">#REF!</definedName>
    <definedName name="total102">#REF!</definedName>
    <definedName name="total103">#REF!</definedName>
    <definedName name="total99">#REF!</definedName>
    <definedName name="TOTALACT">#REF!</definedName>
    <definedName name="TotalAssets">#REF!</definedName>
    <definedName name="TotalCapitalization">#REF!</definedName>
    <definedName name="TotalCapLiab">#REF!</definedName>
    <definedName name="TotalCurrentAssets">#REF!</definedName>
    <definedName name="TotalCurrentLiabilities">#REF!</definedName>
    <definedName name="TotalDeferredCredits">#REF!</definedName>
    <definedName name="TotalDeferredDebits">#REF!</definedName>
    <definedName name="TotalLiabilities">#REF!</definedName>
    <definedName name="TotalStockholdersEquity">#REF!</definedName>
    <definedName name="TP_Footer_Path" localSheetId="4">"S:\04291\05ret\othsys\team\disclosure\"</definedName>
    <definedName name="TP_Footer_Path" hidden="1">"S:\74639\03RET\(417) 2004 Cost Projection\"</definedName>
    <definedName name="TP_Footer_Path1" hidden="1">"S:\74639\03RET\(852) Pension Val - OOS\Contribution Allocations\"</definedName>
    <definedName name="TP_Footer_User" localSheetId="4">"Amy Conoscenti"</definedName>
    <definedName name="TP_Footer_User" hidden="1">"Mary Lou Barrios"</definedName>
    <definedName name="TP_Footer_Version" hidden="1">"v3.00"</definedName>
    <definedName name="Trading___Mkting_Growth_YR_2003">#REF!</definedName>
    <definedName name="Trading___Mkting_Growth_YR_2004">#REF!</definedName>
    <definedName name="Trading___Mkting_Growth_YR_2005">#REF!</definedName>
    <definedName name="Trading___Mkting_Growth_YR_2006">#REF!</definedName>
    <definedName name="Trading___Mkting_Growth_YR_2007">#REF!</definedName>
    <definedName name="Trading___Mkting_Growth_YR_2008">#REF!</definedName>
    <definedName name="trandis">#REF!</definedName>
    <definedName name="trandiscolumn">#REF!</definedName>
    <definedName name="Trueup">#REF!</definedName>
    <definedName name="TRWP_43">#REF!</definedName>
    <definedName name="TRWP16">#REF!</definedName>
    <definedName name="tsgsf">"467GDHUY063FE1Q3S2Y9KSMQ8"</definedName>
    <definedName name="two" localSheetId="0">#REF!,#REF!,#REF!</definedName>
    <definedName name="two" localSheetId="1">#REF!,#REF!,#REF!</definedName>
    <definedName name="two" localSheetId="2">#REF!,#REF!,#REF!</definedName>
    <definedName name="two">#REF!,#REF!,#REF!</definedName>
    <definedName name="Typist" hidden="1">"b1"</definedName>
    <definedName name="tyty" localSheetId="0" hidden="1">{#N/A,#N/A,FALSE,"Monthly SAIFI";#N/A,#N/A,FALSE,"Yearly SAIFI";#N/A,#N/A,FALSE,"Monthly CAIDI";#N/A,#N/A,FALSE,"Yearly CAIDI";#N/A,#N/A,FALSE,"Monthly SAIDI";#N/A,#N/A,FALSE,"Yearly SAIDI";#N/A,#N/A,FALSE,"Monthly MAIFI";#N/A,#N/A,FALSE,"Yearly MAIFI";#N/A,#N/A,FALSE,"Monthly Cust &gt;=4 Int"}</definedName>
    <definedName name="tyty" localSheetId="1" hidden="1">{#N/A,#N/A,FALSE,"Monthly SAIFI";#N/A,#N/A,FALSE,"Yearly SAIFI";#N/A,#N/A,FALSE,"Monthly CAIDI";#N/A,#N/A,FALSE,"Yearly CAIDI";#N/A,#N/A,FALSE,"Monthly SAIDI";#N/A,#N/A,FALSE,"Yearly SAIDI";#N/A,#N/A,FALSE,"Monthly MAIFI";#N/A,#N/A,FALSE,"Yearly MAIFI";#N/A,#N/A,FALSE,"Monthly Cust &gt;=4 Int"}</definedName>
    <definedName name="tyty" localSheetId="2" hidden="1">{#N/A,#N/A,FALSE,"Monthly SAIFI";#N/A,#N/A,FALSE,"Yearly SAIFI";#N/A,#N/A,FALSE,"Monthly CAIDI";#N/A,#N/A,FALSE,"Yearly CAIDI";#N/A,#N/A,FALSE,"Monthly SAIDI";#N/A,#N/A,FALSE,"Yearly SAIDI";#N/A,#N/A,FALSE,"Monthly MAIFI";#N/A,#N/A,FALSE,"Yearly MAIFI";#N/A,#N/A,FALSE,"Monthly Cust &gt;=4 Int"}</definedName>
    <definedName name="tyty" localSheetId="4" hidden="1">{#N/A,#N/A,FALSE,"Monthly SAIFI";#N/A,#N/A,FALSE,"Yearly SAIFI";#N/A,#N/A,FALSE,"Monthly CAIDI";#N/A,#N/A,FALSE,"Yearly CAIDI";#N/A,#N/A,FALSE,"Monthly SAIDI";#N/A,#N/A,FALSE,"Yearly SAIDI";#N/A,#N/A,FALSE,"Monthly MAIFI";#N/A,#N/A,FALSE,"Yearly MAIFI";#N/A,#N/A,FALSE,"Monthly Cust &gt;=4 Int"}</definedName>
    <definedName name="tyty" hidden="1">{#N/A,#N/A,FALSE,"Monthly SAIFI";#N/A,#N/A,FALSE,"Yearly SAIFI";#N/A,#N/A,FALSE,"Monthly CAIDI";#N/A,#N/A,FALSE,"Yearly CAIDI";#N/A,#N/A,FALSE,"Monthly SAIDI";#N/A,#N/A,FALSE,"Yearly SAIDI";#N/A,#N/A,FALSE,"Monthly MAIFI";#N/A,#N/A,FALSE,"Yearly MAIFI";#N/A,#N/A,FALSE,"Monthly Cust &gt;=4 Int"}</definedName>
    <definedName name="UE_IL_EZ_parcels">#REF!</definedName>
    <definedName name="Unamortized_Investment_Tax_Credit">#REF!</definedName>
    <definedName name="Uncollectible">#REF!</definedName>
    <definedName name="Underrecovery_of_Supply_Costs">#REF!</definedName>
    <definedName name="Units">#REF!</definedName>
    <definedName name="UTIL">#REF!</definedName>
    <definedName name="Utility_Plant_Expenditures">#REF!</definedName>
    <definedName name="Utility_Plant_Retirements__input">#REF!</definedName>
    <definedName name="UTILRANGE">#REF!</definedName>
    <definedName name="vcbcvbcv" localSheetId="0" hidden="1">{#N/A,#N/A,FALSE,"Monthly SAIFI";#N/A,#N/A,FALSE,"Yearly SAIFI";#N/A,#N/A,FALSE,"Monthly CAIDI";#N/A,#N/A,FALSE,"Yearly CAIDI";#N/A,#N/A,FALSE,"Monthly SAIDI";#N/A,#N/A,FALSE,"Yearly SAIDI";#N/A,#N/A,FALSE,"Monthly MAIFI";#N/A,#N/A,FALSE,"Yearly MAIFI";#N/A,#N/A,FALSE,"Monthly Cust &gt;=4 Int"}</definedName>
    <definedName name="vcbcvbcv" localSheetId="1" hidden="1">{#N/A,#N/A,FALSE,"Monthly SAIFI";#N/A,#N/A,FALSE,"Yearly SAIFI";#N/A,#N/A,FALSE,"Monthly CAIDI";#N/A,#N/A,FALSE,"Yearly CAIDI";#N/A,#N/A,FALSE,"Monthly SAIDI";#N/A,#N/A,FALSE,"Yearly SAIDI";#N/A,#N/A,FALSE,"Monthly MAIFI";#N/A,#N/A,FALSE,"Yearly MAIFI";#N/A,#N/A,FALSE,"Monthly Cust &gt;=4 Int"}</definedName>
    <definedName name="vcbcvbcv" localSheetId="2" hidden="1">{#N/A,#N/A,FALSE,"Monthly SAIFI";#N/A,#N/A,FALSE,"Yearly SAIFI";#N/A,#N/A,FALSE,"Monthly CAIDI";#N/A,#N/A,FALSE,"Yearly CAIDI";#N/A,#N/A,FALSE,"Monthly SAIDI";#N/A,#N/A,FALSE,"Yearly SAIDI";#N/A,#N/A,FALSE,"Monthly MAIFI";#N/A,#N/A,FALSE,"Yearly MAIFI";#N/A,#N/A,FALSE,"Monthly Cust &gt;=4 Int"}</definedName>
    <definedName name="vcbcvbcv" localSheetId="4" hidden="1">{#N/A,#N/A,FALSE,"Monthly SAIFI";#N/A,#N/A,FALSE,"Yearly SAIFI";#N/A,#N/A,FALSE,"Monthly CAIDI";#N/A,#N/A,FALSE,"Yearly CAIDI";#N/A,#N/A,FALSE,"Monthly SAIDI";#N/A,#N/A,FALSE,"Yearly SAIDI";#N/A,#N/A,FALSE,"Monthly MAIFI";#N/A,#N/A,FALSE,"Yearly MAIFI";#N/A,#N/A,FALSE,"Monthly Cust &gt;=4 Int"}</definedName>
    <definedName name="vcbcvbcv" hidden="1">{#N/A,#N/A,FALSE,"Monthly SAIFI";#N/A,#N/A,FALSE,"Yearly SAIFI";#N/A,#N/A,FALSE,"Monthly CAIDI";#N/A,#N/A,FALSE,"Yearly CAIDI";#N/A,#N/A,FALSE,"Monthly SAIDI";#N/A,#N/A,FALSE,"Yearly SAIDI";#N/A,#N/A,FALSE,"Monthly MAIFI";#N/A,#N/A,FALSE,"Yearly MAIFI";#N/A,#N/A,FALSE,"Monthly Cust &gt;=4 Int"}</definedName>
    <definedName name="Vector_Pipeline">#REF!</definedName>
    <definedName name="Vector_Pipeline_YR_2005">#REF!</definedName>
    <definedName name="Vector_Pipeline_YR_2006">#REF!</definedName>
    <definedName name="Vector_Pipeline_YR_2007">#REF!</definedName>
    <definedName name="Vector_Pipeline_YR_2008">#REF!</definedName>
    <definedName name="Version" localSheetId="0" hidden="1">"a1"</definedName>
    <definedName name="Version" localSheetId="1" hidden="1">"a1"</definedName>
    <definedName name="Version" localSheetId="2" hidden="1">"a1"</definedName>
    <definedName name="WATERACT">#REF!</definedName>
    <definedName name="we" localSheetId="4">{"'Metretek HTML'!$A$7:$W$42"}</definedName>
    <definedName name="we">{"'Metretek HTML'!$A$7:$W$42"}</definedName>
    <definedName name="wearwerawer">#REF!</definedName>
    <definedName name="wer" localSheetId="0" hidden="1">{#N/A,#N/A,FALSE,"Monthly SAIFI";#N/A,#N/A,FALSE,"Yearly SAIFI";#N/A,#N/A,FALSE,"Monthly CAIDI";#N/A,#N/A,FALSE,"Yearly CAIDI";#N/A,#N/A,FALSE,"Monthly SAIDI";#N/A,#N/A,FALSE,"Yearly SAIDI";#N/A,#N/A,FALSE,"Monthly MAIFI";#N/A,#N/A,FALSE,"Yearly MAIFI";#N/A,#N/A,FALSE,"Monthly Cust &gt;=4 Int"}</definedName>
    <definedName name="wer" localSheetId="1" hidden="1">{#N/A,#N/A,FALSE,"Monthly SAIFI";#N/A,#N/A,FALSE,"Yearly SAIFI";#N/A,#N/A,FALSE,"Monthly CAIDI";#N/A,#N/A,FALSE,"Yearly CAIDI";#N/A,#N/A,FALSE,"Monthly SAIDI";#N/A,#N/A,FALSE,"Yearly SAIDI";#N/A,#N/A,FALSE,"Monthly MAIFI";#N/A,#N/A,FALSE,"Yearly MAIFI";#N/A,#N/A,FALSE,"Monthly Cust &gt;=4 Int"}</definedName>
    <definedName name="wer" localSheetId="2" hidden="1">{#N/A,#N/A,FALSE,"Monthly SAIFI";#N/A,#N/A,FALSE,"Yearly SAIFI";#N/A,#N/A,FALSE,"Monthly CAIDI";#N/A,#N/A,FALSE,"Yearly CAIDI";#N/A,#N/A,FALSE,"Monthly SAIDI";#N/A,#N/A,FALSE,"Yearly SAIDI";#N/A,#N/A,FALSE,"Monthly MAIFI";#N/A,#N/A,FALSE,"Yearly MAIFI";#N/A,#N/A,FALSE,"Monthly Cust &gt;=4 Int"}</definedName>
    <definedName name="wer" localSheetId="4" hidden="1">{#N/A,#N/A,FALSE,"Monthly SAIFI";#N/A,#N/A,FALSE,"Yearly SAIFI";#N/A,#N/A,FALSE,"Monthly CAIDI";#N/A,#N/A,FALSE,"Yearly CAIDI";#N/A,#N/A,FALSE,"Monthly SAIDI";#N/A,#N/A,FALSE,"Yearly SAIDI";#N/A,#N/A,FALSE,"Monthly MAIFI";#N/A,#N/A,FALSE,"Yearly MAIFI";#N/A,#N/A,FALSE,"Monthly Cust &gt;=4 Int"}</definedName>
    <definedName name="wer" hidden="1">{#N/A,#N/A,FALSE,"Monthly SAIFI";#N/A,#N/A,FALSE,"Yearly SAIFI";#N/A,#N/A,FALSE,"Monthly CAIDI";#N/A,#N/A,FALSE,"Yearly CAIDI";#N/A,#N/A,FALSE,"Monthly SAIDI";#N/A,#N/A,FALSE,"Yearly SAIDI";#N/A,#N/A,FALSE,"Monthly MAIFI";#N/A,#N/A,FALSE,"Yearly MAIFI";#N/A,#N/A,FALSE,"Monthly Cust &gt;=4 Int"}</definedName>
    <definedName name="werw3" localSheetId="0">#REF!</definedName>
    <definedName name="werw3" localSheetId="1">#REF!</definedName>
    <definedName name="werw3" localSheetId="2">#REF!</definedName>
    <definedName name="werw3">#REF!</definedName>
    <definedName name="werwerwe" localSheetId="0">#REF!</definedName>
    <definedName name="werwerwe" localSheetId="1">#REF!</definedName>
    <definedName name="werwerwe" localSheetId="2">#REF!</definedName>
    <definedName name="werwerwe">#REF!</definedName>
    <definedName name="WESTERN" localSheetId="0">#REF!</definedName>
    <definedName name="WESTERN" localSheetId="1">#REF!</definedName>
    <definedName name="WESTERN" localSheetId="2">#REF!</definedName>
    <definedName name="WESTERN">#REF!</definedName>
    <definedName name="wh" localSheetId="0" hidden="1">{#N/A,#N/A,FALSE,"O&amp;M by processes";#N/A,#N/A,FALSE,"Elec Act vs Bud";#N/A,#N/A,FALSE,"G&amp;A";#N/A,#N/A,FALSE,"BGS";#N/A,#N/A,FALSE,"Res Cost"}</definedName>
    <definedName name="wh" localSheetId="1" hidden="1">{#N/A,#N/A,FALSE,"O&amp;M by processes";#N/A,#N/A,FALSE,"Elec Act vs Bud";#N/A,#N/A,FALSE,"G&amp;A";#N/A,#N/A,FALSE,"BGS";#N/A,#N/A,FALSE,"Res Cost"}</definedName>
    <definedName name="wh" localSheetId="2" hidden="1">{#N/A,#N/A,FALSE,"O&amp;M by processes";#N/A,#N/A,FALSE,"Elec Act vs Bud";#N/A,#N/A,FALSE,"G&amp;A";#N/A,#N/A,FALSE,"BGS";#N/A,#N/A,FALSE,"Res Cost"}</definedName>
    <definedName name="wh" localSheetId="4" hidden="1">{#N/A,#N/A,FALSE,"O&amp;M by processes";#N/A,#N/A,FALSE,"Elec Act vs Bud";#N/A,#N/A,FALSE,"G&amp;A";#N/A,#N/A,FALSE,"BGS";#N/A,#N/A,FALSE,"Res Cost"}</definedName>
    <definedName name="wh" hidden="1">{#N/A,#N/A,FALSE,"O&amp;M by processes";#N/A,#N/A,FALSE,"Elec Act vs Bud";#N/A,#N/A,FALSE,"G&amp;A";#N/A,#N/A,FALSE,"BGS";#N/A,#N/A,FALSE,"Res Cost"}</definedName>
    <definedName name="what" localSheetId="0" hidden="1">{#N/A,#N/A,FALSE,"O&amp;M by processes";#N/A,#N/A,FALSE,"Elec Act vs Bud";#N/A,#N/A,FALSE,"G&amp;A";#N/A,#N/A,FALSE,"BGS";#N/A,#N/A,FALSE,"Res Cost"}</definedName>
    <definedName name="what" localSheetId="1" hidden="1">{#N/A,#N/A,FALSE,"O&amp;M by processes";#N/A,#N/A,FALSE,"Elec Act vs Bud";#N/A,#N/A,FALSE,"G&amp;A";#N/A,#N/A,FALSE,"BGS";#N/A,#N/A,FALSE,"Res Cost"}</definedName>
    <definedName name="what" localSheetId="2" hidden="1">{#N/A,#N/A,FALSE,"O&amp;M by processes";#N/A,#N/A,FALSE,"Elec Act vs Bud";#N/A,#N/A,FALSE,"G&amp;A";#N/A,#N/A,FALSE,"BGS";#N/A,#N/A,FALSE,"Res Cost"}</definedName>
    <definedName name="what" localSheetId="4" hidden="1">{#N/A,#N/A,FALSE,"O&amp;M by processes";#N/A,#N/A,FALSE,"Elec Act vs Bud";#N/A,#N/A,FALSE,"G&amp;A";#N/A,#N/A,FALSE,"BGS";#N/A,#N/A,FALSE,"Res Cost"}</definedName>
    <definedName name="what" hidden="1">{#N/A,#N/A,FALSE,"O&amp;M by processes";#N/A,#N/A,FALSE,"Elec Act vs Bud";#N/A,#N/A,FALSE,"G&amp;A";#N/A,#N/A,FALSE,"BGS";#N/A,#N/A,FALSE,"Res Cost"}</definedName>
    <definedName name="Whatwhat" localSheetId="0" hidden="1">{#N/A,#N/A,FALSE,"O&amp;M by processes";#N/A,#N/A,FALSE,"Elec Act vs Bud";#N/A,#N/A,FALSE,"G&amp;A";#N/A,#N/A,FALSE,"BGS";#N/A,#N/A,FALSE,"Res Cost"}</definedName>
    <definedName name="Whatwhat" localSheetId="1" hidden="1">{#N/A,#N/A,FALSE,"O&amp;M by processes";#N/A,#N/A,FALSE,"Elec Act vs Bud";#N/A,#N/A,FALSE,"G&amp;A";#N/A,#N/A,FALSE,"BGS";#N/A,#N/A,FALSE,"Res Cost"}</definedName>
    <definedName name="Whatwhat" localSheetId="2" hidden="1">{#N/A,#N/A,FALSE,"O&amp;M by processes";#N/A,#N/A,FALSE,"Elec Act vs Bud";#N/A,#N/A,FALSE,"G&amp;A";#N/A,#N/A,FALSE,"BGS";#N/A,#N/A,FALSE,"Res Cost"}</definedName>
    <definedName name="Whatwhat" localSheetId="4" hidden="1">{#N/A,#N/A,FALSE,"O&amp;M by processes";#N/A,#N/A,FALSE,"Elec Act vs Bud";#N/A,#N/A,FALSE,"G&amp;A";#N/A,#N/A,FALSE,"BGS";#N/A,#N/A,FALSE,"Res Cost"}</definedName>
    <definedName name="Whatwhat" hidden="1">{#N/A,#N/A,FALSE,"O&amp;M by processes";#N/A,#N/A,FALSE,"Elec Act vs Bud";#N/A,#N/A,FALSE,"G&amp;A";#N/A,#N/A,FALSE,"BGS";#N/A,#N/A,FALSE,"Res Cost"}</definedName>
    <definedName name="who" localSheetId="0" hidden="1">{#N/A,#N/A,FALSE,"O&amp;M by processes";#N/A,#N/A,FALSE,"Elec Act vs Bud";#N/A,#N/A,FALSE,"G&amp;A";#N/A,#N/A,FALSE,"BGS";#N/A,#N/A,FALSE,"Res Cost"}</definedName>
    <definedName name="who" localSheetId="1" hidden="1">{#N/A,#N/A,FALSE,"O&amp;M by processes";#N/A,#N/A,FALSE,"Elec Act vs Bud";#N/A,#N/A,FALSE,"G&amp;A";#N/A,#N/A,FALSE,"BGS";#N/A,#N/A,FALSE,"Res Cost"}</definedName>
    <definedName name="who" localSheetId="2" hidden="1">{#N/A,#N/A,FALSE,"O&amp;M by processes";#N/A,#N/A,FALSE,"Elec Act vs Bud";#N/A,#N/A,FALSE,"G&amp;A";#N/A,#N/A,FALSE,"BGS";#N/A,#N/A,FALSE,"Res Cost"}</definedName>
    <definedName name="who" localSheetId="4" hidden="1">{#N/A,#N/A,FALSE,"O&amp;M by processes";#N/A,#N/A,FALSE,"Elec Act vs Bud";#N/A,#N/A,FALSE,"G&amp;A";#N/A,#N/A,FALSE,"BGS";#N/A,#N/A,FALSE,"Res Cost"}</definedName>
    <definedName name="who" hidden="1">{#N/A,#N/A,FALSE,"O&amp;M by processes";#N/A,#N/A,FALSE,"Elec Act vs Bud";#N/A,#N/A,FALSE,"G&amp;A";#N/A,#N/A,FALSE,"BGS";#N/A,#N/A,FALSE,"Res Cost"}</definedName>
    <definedName name="whowho" localSheetId="0" hidden="1">{#N/A,#N/A,FALSE,"O&amp;M by processes";#N/A,#N/A,FALSE,"Elec Act vs Bud";#N/A,#N/A,FALSE,"G&amp;A";#N/A,#N/A,FALSE,"BGS";#N/A,#N/A,FALSE,"Res Cost"}</definedName>
    <definedName name="whowho" localSheetId="1" hidden="1">{#N/A,#N/A,FALSE,"O&amp;M by processes";#N/A,#N/A,FALSE,"Elec Act vs Bud";#N/A,#N/A,FALSE,"G&amp;A";#N/A,#N/A,FALSE,"BGS";#N/A,#N/A,FALSE,"Res Cost"}</definedName>
    <definedName name="whowho" localSheetId="2" hidden="1">{#N/A,#N/A,FALSE,"O&amp;M by processes";#N/A,#N/A,FALSE,"Elec Act vs Bud";#N/A,#N/A,FALSE,"G&amp;A";#N/A,#N/A,FALSE,"BGS";#N/A,#N/A,FALSE,"Res Cost"}</definedName>
    <definedName name="whowho" localSheetId="4" hidden="1">{#N/A,#N/A,FALSE,"O&amp;M by processes";#N/A,#N/A,FALSE,"Elec Act vs Bud";#N/A,#N/A,FALSE,"G&amp;A";#N/A,#N/A,FALSE,"BGS";#N/A,#N/A,FALSE,"Res Cost"}</definedName>
    <definedName name="whowho" hidden="1">{#N/A,#N/A,FALSE,"O&amp;M by processes";#N/A,#N/A,FALSE,"Elec Act vs Bud";#N/A,#N/A,FALSE,"G&amp;A";#N/A,#N/A,FALSE,"BGS";#N/A,#N/A,FALSE,"Res Cost"}</definedName>
    <definedName name="whwh" localSheetId="0" hidden="1">{#N/A,#N/A,FALSE,"O&amp;M by processes";#N/A,#N/A,FALSE,"Elec Act vs Bud";#N/A,#N/A,FALSE,"G&amp;A";#N/A,#N/A,FALSE,"BGS";#N/A,#N/A,FALSE,"Res Cost"}</definedName>
    <definedName name="whwh" localSheetId="1" hidden="1">{#N/A,#N/A,FALSE,"O&amp;M by processes";#N/A,#N/A,FALSE,"Elec Act vs Bud";#N/A,#N/A,FALSE,"G&amp;A";#N/A,#N/A,FALSE,"BGS";#N/A,#N/A,FALSE,"Res Cost"}</definedName>
    <definedName name="whwh" localSheetId="2" hidden="1">{#N/A,#N/A,FALSE,"O&amp;M by processes";#N/A,#N/A,FALSE,"Elec Act vs Bud";#N/A,#N/A,FALSE,"G&amp;A";#N/A,#N/A,FALSE,"BGS";#N/A,#N/A,FALSE,"Res Cost"}</definedName>
    <definedName name="whwh" localSheetId="4" hidden="1">{#N/A,#N/A,FALSE,"O&amp;M by processes";#N/A,#N/A,FALSE,"Elec Act vs Bud";#N/A,#N/A,FALSE,"G&amp;A";#N/A,#N/A,FALSE,"BGS";#N/A,#N/A,FALSE,"Res Cost"}</definedName>
    <definedName name="whwh" hidden="1">{#N/A,#N/A,FALSE,"O&amp;M by processes";#N/A,#N/A,FALSE,"Elec Act vs Bud";#N/A,#N/A,FALSE,"G&amp;A";#N/A,#N/A,FALSE,"BGS";#N/A,#N/A,FALSE,"Res Cost"}</definedName>
    <definedName name="why" localSheetId="0" hidden="1">{#N/A,#N/A,FALSE,"O&amp;M by processes";#N/A,#N/A,FALSE,"Elec Act vs Bud";#N/A,#N/A,FALSE,"G&amp;A";#N/A,#N/A,FALSE,"BGS";#N/A,#N/A,FALSE,"Res Cost"}</definedName>
    <definedName name="why" localSheetId="1" hidden="1">{#N/A,#N/A,FALSE,"O&amp;M by processes";#N/A,#N/A,FALSE,"Elec Act vs Bud";#N/A,#N/A,FALSE,"G&amp;A";#N/A,#N/A,FALSE,"BGS";#N/A,#N/A,FALSE,"Res Cost"}</definedName>
    <definedName name="why" localSheetId="2" hidden="1">{#N/A,#N/A,FALSE,"O&amp;M by processes";#N/A,#N/A,FALSE,"Elec Act vs Bud";#N/A,#N/A,FALSE,"G&amp;A";#N/A,#N/A,FALSE,"BGS";#N/A,#N/A,FALSE,"Res Cost"}</definedName>
    <definedName name="why" localSheetId="4" hidden="1">{#N/A,#N/A,FALSE,"O&amp;M by processes";#N/A,#N/A,FALSE,"Elec Act vs Bud";#N/A,#N/A,FALSE,"G&amp;A";#N/A,#N/A,FALSE,"BGS";#N/A,#N/A,FALSE,"Res Cost"}</definedName>
    <definedName name="why" hidden="1">{#N/A,#N/A,FALSE,"O&amp;M by processes";#N/A,#N/A,FALSE,"Elec Act vs Bud";#N/A,#N/A,FALSE,"G&amp;A";#N/A,#N/A,FALSE,"BGS";#N/A,#N/A,FALSE,"Res Cost"}</definedName>
    <definedName name="WILM">#REF!</definedName>
    <definedName name="Work_Performed_report">#REF!</definedName>
    <definedName name="Working_Capital_Changes">#REF!</definedName>
    <definedName name="Working_Capital_CPM">#REF!</definedName>
    <definedName name="WORKSHEET">#REF!</definedName>
    <definedName name="WORKSHEET2">#REF!</definedName>
    <definedName name="wrn" localSheetId="0" hidden="1">{#N/A,#N/A,FALSE,"O&amp;M by processes";#N/A,#N/A,FALSE,"Elec Act vs Bud";#N/A,#N/A,FALSE,"G&amp;A";#N/A,#N/A,FALSE,"BGS";#N/A,#N/A,FALSE,"Res Cost"}</definedName>
    <definedName name="wrn" localSheetId="1" hidden="1">{#N/A,#N/A,FALSE,"O&amp;M by processes";#N/A,#N/A,FALSE,"Elec Act vs Bud";#N/A,#N/A,FALSE,"G&amp;A";#N/A,#N/A,FALSE,"BGS";#N/A,#N/A,FALSE,"Res Cost"}</definedName>
    <definedName name="wrn" localSheetId="2" hidden="1">{#N/A,#N/A,FALSE,"O&amp;M by processes";#N/A,#N/A,FALSE,"Elec Act vs Bud";#N/A,#N/A,FALSE,"G&amp;A";#N/A,#N/A,FALSE,"BGS";#N/A,#N/A,FALSE,"Res Cost"}</definedName>
    <definedName name="wrn" localSheetId="4" hidden="1">{#N/A,#N/A,FALSE,"O&amp;M by processes";#N/A,#N/A,FALSE,"Elec Act vs Bud";#N/A,#N/A,FALSE,"G&amp;A";#N/A,#N/A,FALSE,"BGS";#N/A,#N/A,FALSE,"Res Cost"}</definedName>
    <definedName name="wrn" hidden="1">{#N/A,#N/A,FALSE,"O&amp;M by processes";#N/A,#N/A,FALSE,"Elec Act vs Bud";#N/A,#N/A,FALSE,"G&amp;A";#N/A,#N/A,FALSE,"BGS";#N/A,#N/A,FALSE,"Res Cost"}</definedName>
    <definedName name="wrn.722." localSheetId="0" hidden="1">{#N/A,#N/A,FALSE,"CURRENT"}</definedName>
    <definedName name="wrn.722." localSheetId="1" hidden="1">{#N/A,#N/A,FALSE,"CURRENT"}</definedName>
    <definedName name="wrn.722." localSheetId="2" hidden="1">{#N/A,#N/A,FALSE,"CURRENT"}</definedName>
    <definedName name="wrn.722." localSheetId="4" hidden="1">{#N/A,#N/A,FALSE,"CURRENT"}</definedName>
    <definedName name="wrn.722." hidden="1">{#N/A,#N/A,FALSE,"CURRENT"}</definedName>
    <definedName name="wrn.AGT." localSheetId="0" hidden="1">{"AGT",#N/A,FALSE,"Revenue"}</definedName>
    <definedName name="wrn.AGT." localSheetId="1" hidden="1">{"AGT",#N/A,FALSE,"Revenue"}</definedName>
    <definedName name="wrn.AGT." localSheetId="2" hidden="1">{"AGT",#N/A,FALSE,"Revenue"}</definedName>
    <definedName name="wrn.AGT." localSheetId="4" hidden="1">{"AGT",#N/A,FALSE,"Revenue"}</definedName>
    <definedName name="wrn.AGT." hidden="1">{"AGT",#N/A,FALSE,"Revenue"}</definedName>
    <definedName name="wrn.ARREC." localSheetId="0" hidden="1">{#N/A,#N/A,FALSE,"ARREC"}</definedName>
    <definedName name="wrn.ARREC." localSheetId="1" hidden="1">{#N/A,#N/A,FALSE,"ARREC"}</definedName>
    <definedName name="wrn.ARREC." localSheetId="2" hidden="1">{#N/A,#N/A,FALSE,"ARREC"}</definedName>
    <definedName name="wrn.ARREC." localSheetId="4" hidden="1">{#N/A,#N/A,FALSE,"ARREC"}</definedName>
    <definedName name="wrn.ARREC." hidden="1">{#N/A,#N/A,FALSE,"ARREC"}</definedName>
    <definedName name="wrn.August._.1._.2003._.Rate._.Change." localSheetId="0" hidden="1">{"JFJ-1",#N/A,FALSE,"JFJ-1 Deferral Recovery Rate";"JFJ-2",#N/A,FALSE,"JFJ-2 NNC Rates";"JFJ-3",#N/A,FALSE,"JFJ-3 MTC Rate";"JFJ-4",#N/A,FALSE,"JFJ-4 CEP Rate";"JFJ-5",#N/A,FALSE,"JFJ-5 USF Rate";"JFJ-6",#N/A,FALSE,"JFJ-6 CRA Rate";"JFJ-7",#N/A,FALSE,"JFJ-7 2003 Rate Impact Summary";"JFJ-8",#N/A,FALSE,"ACE 25 Year Sales Forecast"}</definedName>
    <definedName name="wrn.August._.1._.2003._.Rate._.Change." localSheetId="1" hidden="1">{"JFJ-1",#N/A,FALSE,"JFJ-1 Deferral Recovery Rate";"JFJ-2",#N/A,FALSE,"JFJ-2 NNC Rates";"JFJ-3",#N/A,FALSE,"JFJ-3 MTC Rate";"JFJ-4",#N/A,FALSE,"JFJ-4 CEP Rate";"JFJ-5",#N/A,FALSE,"JFJ-5 USF Rate";"JFJ-6",#N/A,FALSE,"JFJ-6 CRA Rate";"JFJ-7",#N/A,FALSE,"JFJ-7 2003 Rate Impact Summary";"JFJ-8",#N/A,FALSE,"ACE 25 Year Sales Forecast"}</definedName>
    <definedName name="wrn.August._.1._.2003._.Rate._.Change." localSheetId="2" hidden="1">{"JFJ-1",#N/A,FALSE,"JFJ-1 Deferral Recovery Rate";"JFJ-2",#N/A,FALSE,"JFJ-2 NNC Rates";"JFJ-3",#N/A,FALSE,"JFJ-3 MTC Rate";"JFJ-4",#N/A,FALSE,"JFJ-4 CEP Rate";"JFJ-5",#N/A,FALSE,"JFJ-5 USF Rate";"JFJ-6",#N/A,FALSE,"JFJ-6 CRA Rate";"JFJ-7",#N/A,FALSE,"JFJ-7 2003 Rate Impact Summary";"JFJ-8",#N/A,FALSE,"ACE 25 Year Sales Forecast"}</definedName>
    <definedName name="wrn.August._.1._.2003._.Rate._.Change." localSheetId="4" hidden="1">{"JFJ-1",#N/A,FALSE,"JFJ-1 Deferral Recovery Rate";"JFJ-2",#N/A,FALSE,"JFJ-2 NNC Rates";"JFJ-3",#N/A,FALSE,"JFJ-3 MTC Rate";"JFJ-4",#N/A,FALSE,"JFJ-4 CEP Rate";"JFJ-5",#N/A,FALSE,"JFJ-5 USF Rate";"JFJ-6",#N/A,FALSE,"JFJ-6 CRA Rate";"JFJ-7",#N/A,FALSE,"JFJ-7 2003 Rate Impact Summary";"JFJ-8",#N/A,FALSE,"ACE 25 Year Sales Forecast"}</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Basic." localSheetId="0" hidden="1">{#N/A,#N/A,FALSE,"O&amp;M by processes";#N/A,#N/A,FALSE,"Elec Act vs Bud";#N/A,#N/A,FALSE,"G&amp;A";#N/A,#N/A,FALSE,"BGS";#N/A,#N/A,FALSE,"Res Cost"}</definedName>
    <definedName name="wrn.Basic." localSheetId="1" hidden="1">{#N/A,#N/A,FALSE,"O&amp;M by processes";#N/A,#N/A,FALSE,"Elec Act vs Bud";#N/A,#N/A,FALSE,"G&amp;A";#N/A,#N/A,FALSE,"BGS";#N/A,#N/A,FALSE,"Res Cost"}</definedName>
    <definedName name="wrn.Basic." localSheetId="2" hidden="1">{#N/A,#N/A,FALSE,"O&amp;M by processes";#N/A,#N/A,FALSE,"Elec Act vs Bud";#N/A,#N/A,FALSE,"G&amp;A";#N/A,#N/A,FALSE,"BGS";#N/A,#N/A,FALSE,"Res Cost"}</definedName>
    <definedName name="wrn.Basic." localSheetId="4" hidden="1">{#N/A,#N/A,FALSE,"O&amp;M by processes";#N/A,#N/A,FALSE,"Elec Act vs Bud";#N/A,#N/A,FALSE,"G&amp;A";#N/A,#N/A,FALSE,"BGS";#N/A,#N/A,FALSE,"Res Cost"}</definedName>
    <definedName name="wrn.Basic." hidden="1">{#N/A,#N/A,FALSE,"O&amp;M by processes";#N/A,#N/A,FALSE,"Elec Act vs Bud";#N/A,#N/A,FALSE,"G&amp;A";#N/A,#N/A,FALSE,"BGS";#N/A,#N/A,FALSE,"Res Cost"}</definedName>
    <definedName name="wrn.ChartSet." localSheetId="0" hidden="1">{#N/A,#N/A,FALSE,"Elec Deliv";#N/A,#N/A,FALSE,"Atlantic Pie";#N/A,#N/A,FALSE,"Bay Pie";#N/A,#N/A,FALSE,"New Castle Pie";#N/A,#N/A,FALSE,"Transmission Pie"}</definedName>
    <definedName name="wrn.ChartSet." localSheetId="1" hidden="1">{#N/A,#N/A,FALSE,"Elec Deliv";#N/A,#N/A,FALSE,"Atlantic Pie";#N/A,#N/A,FALSE,"Bay Pie";#N/A,#N/A,FALSE,"New Castle Pie";#N/A,#N/A,FALSE,"Transmission Pie"}</definedName>
    <definedName name="wrn.ChartSet." localSheetId="2" hidden="1">{#N/A,#N/A,FALSE,"Elec Deliv";#N/A,#N/A,FALSE,"Atlantic Pie";#N/A,#N/A,FALSE,"Bay Pie";#N/A,#N/A,FALSE,"New Castle Pie";#N/A,#N/A,FALSE,"Transmission Pie"}</definedName>
    <definedName name="wrn.ChartSet." localSheetId="4" hidden="1">{#N/A,#N/A,FALSE,"Elec Deliv";#N/A,#N/A,FALSE,"Atlantic Pie";#N/A,#N/A,FALSE,"Bay Pie";#N/A,#N/A,FALSE,"New Castle Pie";#N/A,#N/A,FALSE,"Transmission Pie"}</definedName>
    <definedName name="wrn.ChartSet." hidden="1">{#N/A,#N/A,FALSE,"Elec Deliv";#N/A,#N/A,FALSE,"Atlantic Pie";#N/A,#N/A,FALSE,"Bay Pie";#N/A,#N/A,FALSE,"New Castle Pie";#N/A,#N/A,FALSE,"Transmission Pie"}</definedName>
    <definedName name="wrn.CP._.Demand." localSheetId="0" hidden="1">{"Retail CP pg1",#N/A,FALSE,"FACTOR3";"Retail CP pg2",#N/A,FALSE,"FACTOR3";"Retail CP pg3",#N/A,FALSE,"FACTOR3"}</definedName>
    <definedName name="wrn.CP._.Demand." localSheetId="1" hidden="1">{"Retail CP pg1",#N/A,FALSE,"FACTOR3";"Retail CP pg2",#N/A,FALSE,"FACTOR3";"Retail CP pg3",#N/A,FALSE,"FACTOR3"}</definedName>
    <definedName name="wrn.CP._.Demand." localSheetId="2" hidden="1">{"Retail CP pg1",#N/A,FALSE,"FACTOR3";"Retail CP pg2",#N/A,FALSE,"FACTOR3";"Retail CP pg3",#N/A,FALSE,"FACTOR3"}</definedName>
    <definedName name="wrn.CP._.Demand." localSheetId="4" hidden="1">{"Retail CP pg1",#N/A,FALSE,"FACTOR3";"Retail CP pg2",#N/A,FALSE,"FACTOR3";"Retail CP pg3",#N/A,FALSE,"FACTOR3"}</definedName>
    <definedName name="wrn.CP._.Demand." hidden="1">{"Retail CP pg1",#N/A,FALSE,"FACTOR3";"Retail CP pg2",#N/A,FALSE,"FACTOR3";"Retail CP pg3",#N/A,FALSE,"FACTOR3"}</definedName>
    <definedName name="wrn.CP._.Demand2." localSheetId="0" hidden="1">{"Retail CP pg1",#N/A,FALSE,"FACTOR3";"Retail CP pg2",#N/A,FALSE,"FACTOR3";"Retail CP pg3",#N/A,FALSE,"FACTOR3"}</definedName>
    <definedName name="wrn.CP._.Demand2." localSheetId="1" hidden="1">{"Retail CP pg1",#N/A,FALSE,"FACTOR3";"Retail CP pg2",#N/A,FALSE,"FACTOR3";"Retail CP pg3",#N/A,FALSE,"FACTOR3"}</definedName>
    <definedName name="wrn.CP._.Demand2." localSheetId="2" hidden="1">{"Retail CP pg1",#N/A,FALSE,"FACTOR3";"Retail CP pg2",#N/A,FALSE,"FACTOR3";"Retail CP pg3",#N/A,FALSE,"FACTOR3"}</definedName>
    <definedName name="wrn.CP._.Demand2." localSheetId="4" hidden="1">{"Retail CP pg1",#N/A,FALSE,"FACTOR3";"Retail CP pg2",#N/A,FALSE,"FACTOR3";"Retail CP pg3",#N/A,FALSE,"FACTOR3"}</definedName>
    <definedName name="wrn.CP._.Demand2." hidden="1">{"Retail CP pg1",#N/A,FALSE,"FACTOR3";"Retail CP pg2",#N/A,FALSE,"FACTOR3";"Retail CP pg3",#N/A,FALSE,"FACTOR3"}</definedName>
    <definedName name="wrn.Data._.dump." localSheetId="0" hidden="1">{"Input Data",#N/A,FALSE,"Input";"Income and Cash Flow",#N/A,FALSE,"Calculations"}</definedName>
    <definedName name="wrn.Data._.dump." localSheetId="1" hidden="1">{"Input Data",#N/A,FALSE,"Input";"Income and Cash Flow",#N/A,FALSE,"Calculations"}</definedName>
    <definedName name="wrn.Data._.dump." localSheetId="2" hidden="1">{"Input Data",#N/A,FALSE,"Input";"Income and Cash Flow",#N/A,FALSE,"Calculations"}</definedName>
    <definedName name="wrn.Data._.dump." localSheetId="4" hidden="1">{"Input Data",#N/A,FALSE,"Input";"Income and Cash Flow",#N/A,FALSE,"Calculations"}</definedName>
    <definedName name="wrn.Data._.dump." hidden="1">{"Input Data",#N/A,FALSE,"Input";"Income and Cash Flow",#N/A,FALSE,"Calculations"}</definedName>
    <definedName name="wrn.Deferral._.Forecast." localSheetId="0" hidden="1">{"Summary Deferral Forecast",#N/A,FALSE,"Deferral Forecast";"BGS Deferral Forecast",#N/A,FALSE,"BGS Deferral";"NNC Deferral Forecast",#N/A,FALSE,"NNC Deferral";"MTCDeferralForecast",#N/A,FALSE,"MTC Deferral";"SBC Deferral Forecast",#N/A,FALSE,"SBC Deferral"}</definedName>
    <definedName name="wrn.Deferral._.Forecast." localSheetId="1" hidden="1">{"Summary Deferral Forecast",#N/A,FALSE,"Deferral Forecast";"BGS Deferral Forecast",#N/A,FALSE,"BGS Deferral";"NNC Deferral Forecast",#N/A,FALSE,"NNC Deferral";"MTCDeferralForecast",#N/A,FALSE,"MTC Deferral";"SBC Deferral Forecast",#N/A,FALSE,"SBC Deferral"}</definedName>
    <definedName name="wrn.Deferral._.Forecast." localSheetId="2" hidden="1">{"Summary Deferral Forecast",#N/A,FALSE,"Deferral Forecast";"BGS Deferral Forecast",#N/A,FALSE,"BGS Deferral";"NNC Deferral Forecast",#N/A,FALSE,"NNC Deferral";"MTCDeferralForecast",#N/A,FALSE,"MTC Deferral";"SBC Deferral Forecast",#N/A,FALSE,"SBC Deferral"}</definedName>
    <definedName name="wrn.Deferral._.Forecast." localSheetId="4" hidden="1">{"Summary Deferral Forecast",#N/A,FALSE,"Deferral Forecast";"BGS Deferral Forecast",#N/A,FALSE,"BGS Deferral";"NNC Deferral Forecast",#N/A,FALSE,"NNC Deferral";"MTCDeferralForecast",#N/A,FALSE,"MTC Deferral";"SBC Deferral Forecast",#N/A,FALSE,"SBC Deferral"}</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EMPPAY." localSheetId="0" hidden="1">{#N/A,#N/A,FALSE,"EMPPAY"}</definedName>
    <definedName name="wrn.EMPPAY." localSheetId="1" hidden="1">{#N/A,#N/A,FALSE,"EMPPAY"}</definedName>
    <definedName name="wrn.EMPPAY." localSheetId="2" hidden="1">{#N/A,#N/A,FALSE,"EMPPAY"}</definedName>
    <definedName name="wrn.EMPPAY." localSheetId="4" hidden="1">{#N/A,#N/A,FALSE,"EMPPAY"}</definedName>
    <definedName name="wrn.EMPPAY." hidden="1">{#N/A,#N/A,FALSE,"EMPPAY"}</definedName>
    <definedName name="wrn.Filing." localSheetId="0"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ling." localSheetId="1"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ling." localSheetId="2"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ling." localSheetId="4"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or._.filling._.out._.assessments." localSheetId="0" hidden="1">{"Print Empty Template",#N/A,FALSE,"Input"}</definedName>
    <definedName name="wrn.For._.filling._.out._.assessments." localSheetId="1" hidden="1">{"Print Empty Template",#N/A,FALSE,"Input"}</definedName>
    <definedName name="wrn.For._.filling._.out._.assessments." localSheetId="2" hidden="1">{"Print Empty Template",#N/A,FALSE,"Input"}</definedName>
    <definedName name="wrn.For._.filling._.out._.assessments." localSheetId="4" hidden="1">{"Print Empty Template",#N/A,FALSE,"Input"}</definedName>
    <definedName name="wrn.For._.filling._.out._.assessments." hidden="1">{"Print Empty Template",#N/A,FALSE,"Input"}</definedName>
    <definedName name="wrn.HLP._.Detail." localSheetId="0" hidden="1">{"2002 - 2006 Detail Income Statement",#N/A,FALSE,"TUB Income Statement wo DW";"BGS Deferral",#N/A,FALSE,"BGS Deferral";"NNC Deferral",#N/A,FALSE,"NNC Deferral";"MTC Deferral",#N/A,FALSE,"MTC Deferral";#N/A,#N/A,FALSE,"Schedule D"}</definedName>
    <definedName name="wrn.HLP._.Detail." localSheetId="1" hidden="1">{"2002 - 2006 Detail Income Statement",#N/A,FALSE,"TUB Income Statement wo DW";"BGS Deferral",#N/A,FALSE,"BGS Deferral";"NNC Deferral",#N/A,FALSE,"NNC Deferral";"MTC Deferral",#N/A,FALSE,"MTC Deferral";#N/A,#N/A,FALSE,"Schedule D"}</definedName>
    <definedName name="wrn.HLP._.Detail." localSheetId="2" hidden="1">{"2002 - 2006 Detail Income Statement",#N/A,FALSE,"TUB Income Statement wo DW";"BGS Deferral",#N/A,FALSE,"BGS Deferral";"NNC Deferral",#N/A,FALSE,"NNC Deferral";"MTC Deferral",#N/A,FALSE,"MTC Deferral";#N/A,#N/A,FALSE,"Schedule D"}</definedName>
    <definedName name="wrn.HLP._.Detail." localSheetId="4" hidden="1">{"2002 - 2006 Detail Income Statement",#N/A,FALSE,"TUB Income Statement wo DW";"BGS Deferral",#N/A,FALSE,"BGS Deferral";"NNC Deferral",#N/A,FALSE,"NNC Deferral";"MTC Deferral",#N/A,FALSE,"MTC Deferral";#N/A,#N/A,FALSE,"Schedule D"}</definedName>
    <definedName name="wrn.HLP._.Detail." hidden="1">{"2002 - 2006 Detail Income Statement",#N/A,FALSE,"TUB Income Statement wo DW";"BGS Deferral",#N/A,FALSE,"BGS Deferral";"NNC Deferral",#N/A,FALSE,"NNC Deferral";"MTC Deferral",#N/A,FALSE,"MTC Deferral";#N/A,#N/A,FALSE,"Schedule D"}</definedName>
    <definedName name="wrn.PrintAll." localSheetId="0" hidden="1">{#N/A,#N/A,FALSE,"Monthly SAIFI";#N/A,#N/A,FALSE,"Yearly SAIFI";#N/A,#N/A,FALSE,"Monthly CAIDI";#N/A,#N/A,FALSE,"Yearly CAIDI";#N/A,#N/A,FALSE,"Monthly SAIDI";#N/A,#N/A,FALSE,"Yearly SAIDI";#N/A,#N/A,FALSE,"Monthly MAIFI";#N/A,#N/A,FALSE,"Yearly MAIFI";#N/A,#N/A,FALSE,"Monthly Cust &gt;=4 Int"}</definedName>
    <definedName name="wrn.PrintAll." localSheetId="1" hidden="1">{#N/A,#N/A,FALSE,"Monthly SAIFI";#N/A,#N/A,FALSE,"Yearly SAIFI";#N/A,#N/A,FALSE,"Monthly CAIDI";#N/A,#N/A,FALSE,"Yearly CAIDI";#N/A,#N/A,FALSE,"Monthly SAIDI";#N/A,#N/A,FALSE,"Yearly SAIDI";#N/A,#N/A,FALSE,"Monthly MAIFI";#N/A,#N/A,FALSE,"Yearly MAIFI";#N/A,#N/A,FALSE,"Monthly Cust &gt;=4 Int"}</definedName>
    <definedName name="wrn.PrintAll." localSheetId="2" hidden="1">{#N/A,#N/A,FALSE,"Monthly SAIFI";#N/A,#N/A,FALSE,"Yearly SAIFI";#N/A,#N/A,FALSE,"Monthly CAIDI";#N/A,#N/A,FALSE,"Yearly CAIDI";#N/A,#N/A,FALSE,"Monthly SAIDI";#N/A,#N/A,FALSE,"Yearly SAIDI";#N/A,#N/A,FALSE,"Monthly MAIFI";#N/A,#N/A,FALSE,"Yearly MAIFI";#N/A,#N/A,FALSE,"Monthly Cust &gt;=4 Int"}</definedName>
    <definedName name="wrn.PrintAll." localSheetId="4" hidden="1">{#N/A,#N/A,FALSE,"Monthly SAIFI";#N/A,#N/A,FALSE,"Yearly SAIFI";#N/A,#N/A,FALSE,"Monthly CAIDI";#N/A,#N/A,FALSE,"Yearly CAIDI";#N/A,#N/A,FALSE,"Monthly SAIDI";#N/A,#N/A,FALSE,"Yearly SAIDI";#N/A,#N/A,FALSE,"Monthly MAIFI";#N/A,#N/A,FALSE,"Yearly MAIFI";#N/A,#N/A,FALSE,"Monthly Cust &gt;=4 Int"}</definedName>
    <definedName name="wrn.PrintAll." hidden="1">{#N/A,#N/A,FALSE,"Monthly SAIFI";#N/A,#N/A,FALSE,"Yearly SAIFI";#N/A,#N/A,FALSE,"Monthly CAIDI";#N/A,#N/A,FALSE,"Yearly CAIDI";#N/A,#N/A,FALSE,"Monthly SAIDI";#N/A,#N/A,FALSE,"Yearly SAIDI";#N/A,#N/A,FALSE,"Monthly MAIFI";#N/A,#N/A,FALSE,"Yearly MAIFI";#N/A,#N/A,FALSE,"Monthly Cust &gt;=4 Int"}</definedName>
    <definedName name="wrn.Report." localSheetId="0" hidden="1">{#N/A,#N/A,FALSE,"Work performed";#N/A,#N/A,FALSE,"Resources"}</definedName>
    <definedName name="wrn.Report." localSheetId="1" hidden="1">{#N/A,#N/A,FALSE,"Work performed";#N/A,#N/A,FALSE,"Resources"}</definedName>
    <definedName name="wrn.Report." localSheetId="2" hidden="1">{#N/A,#N/A,FALSE,"Work performed";#N/A,#N/A,FALSE,"Resources"}</definedName>
    <definedName name="wrn.Report." localSheetId="4" hidden="1">{#N/A,#N/A,FALSE,"Work performed";#N/A,#N/A,FALSE,"Resources"}</definedName>
    <definedName name="wrn.Report." hidden="1">{#N/A,#N/A,FALSE,"Work performed";#N/A,#N/A,FALSE,"Resources"}</definedName>
    <definedName name="wrn.Revenue._.Analysis." localSheetId="0"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evenue._.Analysis." localSheetId="1"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evenue._.Analysis." localSheetId="2"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evenue._.Analysis." localSheetId="4"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Supporting._.Calculations." localSheetId="0" hidden="1">{#N/A,#N/A,FALSE,"Work performed";#N/A,#N/A,FALSE,"Resources"}</definedName>
    <definedName name="wrn.Supporting._.Calculations." localSheetId="1" hidden="1">{#N/A,#N/A,FALSE,"Work performed";#N/A,#N/A,FALSE,"Resources"}</definedName>
    <definedName name="wrn.Supporting._.Calculations." localSheetId="2" hidden="1">{#N/A,#N/A,FALSE,"Work performed";#N/A,#N/A,FALSE,"Resources"}</definedName>
    <definedName name="wrn.Supporting._.Calculations." localSheetId="4" hidden="1">{#N/A,#N/A,FALSE,"Work performed";#N/A,#N/A,FALSE,"Resources"}</definedName>
    <definedName name="wrn.Supporting._.Calculations." hidden="1">{#N/A,#N/A,FALSE,"Work performed";#N/A,#N/A,FALSE,"Resources"}</definedName>
    <definedName name="wrn.Tax._.Accrual." localSheetId="0" hidden="1">{#N/A,#N/A,TRUE,"TAXPROV";#N/A,#N/A,TRUE,"FLOWTHRU";#N/A,#N/A,TRUE,"SCHEDULE M'S";#N/A,#N/A,TRUE,"PLANT M'S";#N/A,#N/A,TRUE,"TAXJE"}</definedName>
    <definedName name="wrn.Tax._.Accrual." localSheetId="1" hidden="1">{#N/A,#N/A,TRUE,"TAXPROV";#N/A,#N/A,TRUE,"FLOWTHRU";#N/A,#N/A,TRUE,"SCHEDULE M'S";#N/A,#N/A,TRUE,"PLANT M'S";#N/A,#N/A,TRUE,"TAXJE"}</definedName>
    <definedName name="wrn.Tax._.Accrual." localSheetId="2" hidden="1">{#N/A,#N/A,TRUE,"TAXPROV";#N/A,#N/A,TRUE,"FLOWTHRU";#N/A,#N/A,TRUE,"SCHEDULE M'S";#N/A,#N/A,TRUE,"PLANT M'S";#N/A,#N/A,TRUE,"TAXJE"}</definedName>
    <definedName name="wrn.Tax._.Accrual." localSheetId="4" hidden="1">{#N/A,#N/A,TRUE,"TAXPROV";#N/A,#N/A,TRUE,"FLOWTHRU";#N/A,#N/A,TRUE,"SCHEDULE M'S";#N/A,#N/A,TRUE,"PLANT M'S";#N/A,#N/A,TRUE,"TAXJE"}</definedName>
    <definedName name="wrn.Tax._.Accrual." hidden="1">{#N/A,#N/A,TRUE,"TAXPROV";#N/A,#N/A,TRUE,"FLOWTHRU";#N/A,#N/A,TRUE,"SCHEDULE M'S";#N/A,#N/A,TRUE,"PLANT M'S";#N/A,#N/A,TRUE,"TAXJE"}</definedName>
    <definedName name="xa" localSheetId="4">{"'Metretek HTML'!$A$7:$W$42"}</definedName>
    <definedName name="xa">{"'Metretek HTML'!$A$7:$W$42"}</definedName>
    <definedName name="xcvxvx">#REF!</definedName>
    <definedName name="xls" localSheetId="4">{"'Metretek HTML'!$A$7:$W$42"}</definedName>
    <definedName name="xls">{"'Metretek HTML'!$A$7:$W$42"}</definedName>
    <definedName name="XO" localSheetId="4">{"'Metretek HTML'!$A$7:$W$42"}</definedName>
    <definedName name="XO">{"'Metretek HTML'!$A$7:$W$42"}</definedName>
    <definedName name="xs" localSheetId="4">{"'Metretek HTML'!$A$7:$W$42"}</definedName>
    <definedName name="xs">{"'Metretek HTML'!$A$7:$W$42"}</definedName>
    <definedName name="xTc">#REF!</definedName>
    <definedName name="xvxvxzvxc">#REF!</definedName>
    <definedName name="xx" localSheetId="0" hidden="1">{#N/A,#N/A,FALSE,"EMPPAY"}</definedName>
    <definedName name="xx" localSheetId="1" hidden="1">{#N/A,#N/A,FALSE,"EMPPAY"}</definedName>
    <definedName name="xx" localSheetId="2" hidden="1">{#N/A,#N/A,FALSE,"EMPPAY"}</definedName>
    <definedName name="xx" localSheetId="4">{"'Metretek HTML'!$A$7:$W$42"}</definedName>
    <definedName name="xx">{"'Metretek HTML'!$A$7:$W$42"}</definedName>
    <definedName name="xxx" localSheetId="0" hidden="1">{#N/A,#N/A,FALSE,"O&amp;M by processes";#N/A,#N/A,FALSE,"Elec Act vs Bud";#N/A,#N/A,FALSE,"G&amp;A";#N/A,#N/A,FALSE,"BGS";#N/A,#N/A,FALSE,"Res Cost"}</definedName>
    <definedName name="xxx" localSheetId="1" hidden="1">{#N/A,#N/A,FALSE,"O&amp;M by processes";#N/A,#N/A,FALSE,"Elec Act vs Bud";#N/A,#N/A,FALSE,"G&amp;A";#N/A,#N/A,FALSE,"BGS";#N/A,#N/A,FALSE,"Res Cost"}</definedName>
    <definedName name="xxx" localSheetId="2" hidden="1">{#N/A,#N/A,FALSE,"O&amp;M by processes";#N/A,#N/A,FALSE,"Elec Act vs Bud";#N/A,#N/A,FALSE,"G&amp;A";#N/A,#N/A,FALSE,"BGS";#N/A,#N/A,FALSE,"Res Cost"}</definedName>
    <definedName name="xxx" localSheetId="4" hidden="1">{#N/A,#N/A,FALSE,"O&amp;M by processes";#N/A,#N/A,FALSE,"Elec Act vs Bud";#N/A,#N/A,FALSE,"G&amp;A";#N/A,#N/A,FALSE,"BGS";#N/A,#N/A,FALSE,"Res Cost"}</definedName>
    <definedName name="xxx" hidden="1">{#N/A,#N/A,FALSE,"O&amp;M by processes";#N/A,#N/A,FALSE,"Elec Act vs Bud";#N/A,#N/A,FALSE,"G&amp;A";#N/A,#N/A,FALSE,"BGS";#N/A,#N/A,FALSE,"Res Cost"}</definedName>
    <definedName name="xxxx" localSheetId="0" hidden="1">{#N/A,#N/A,FALSE,"O&amp;M by processes";#N/A,#N/A,FALSE,"Elec Act vs Bud";#N/A,#N/A,FALSE,"G&amp;A";#N/A,#N/A,FALSE,"BGS";#N/A,#N/A,FALSE,"Res Cost"}</definedName>
    <definedName name="xxxx" localSheetId="1" hidden="1">{#N/A,#N/A,FALSE,"O&amp;M by processes";#N/A,#N/A,FALSE,"Elec Act vs Bud";#N/A,#N/A,FALSE,"G&amp;A";#N/A,#N/A,FALSE,"BGS";#N/A,#N/A,FALSE,"Res Cost"}</definedName>
    <definedName name="xxxx" localSheetId="2" hidden="1">{#N/A,#N/A,FALSE,"O&amp;M by processes";#N/A,#N/A,FALSE,"Elec Act vs Bud";#N/A,#N/A,FALSE,"G&amp;A";#N/A,#N/A,FALSE,"BGS";#N/A,#N/A,FALSE,"Res Cost"}</definedName>
    <definedName name="xxxx" localSheetId="4" hidden="1">{#N/A,#N/A,FALSE,"O&amp;M by processes";#N/A,#N/A,FALSE,"Elec Act vs Bud";#N/A,#N/A,FALSE,"G&amp;A";#N/A,#N/A,FALSE,"BGS";#N/A,#N/A,FALSE,"Res Cost"}</definedName>
    <definedName name="xxxx" hidden="1">{#N/A,#N/A,FALSE,"O&amp;M by processes";#N/A,#N/A,FALSE,"Elec Act vs Bud";#N/A,#N/A,FALSE,"G&amp;A";#N/A,#N/A,FALSE,"BGS";#N/A,#N/A,FALSE,"Res Cost"}</definedName>
    <definedName name="xxxxxxx" localSheetId="4">{"'Metretek HTML'!$A$7:$W$42"}</definedName>
    <definedName name="xxxxxxx">{"'Metretek HTML'!$A$7:$W$42"}</definedName>
    <definedName name="XXXXXXXXXXXXXX" localSheetId="4">{"'Metretek HTML'!$A$7:$W$42"}</definedName>
    <definedName name="XXXXXXXXXXXXXX">{"'Metretek HTML'!$A$7:$W$42"}</definedName>
    <definedName name="xy" localSheetId="4">{"'Metretek HTML'!$A$7:$W$42"}</definedName>
    <definedName name="xy">{"'Metretek HTML'!$A$7:$W$42"}</definedName>
    <definedName name="XZ" localSheetId="4">{"'Metretek HTML'!$A$7:$W$42"}</definedName>
    <definedName name="XZ">{"'Metretek HTML'!$A$7:$W$42"}</definedName>
    <definedName name="xzczczczxc">#REF!</definedName>
    <definedName name="y" localSheetId="0" hidden="1">{#N/A,#N/A,FALSE,"Monthly SAIFI";#N/A,#N/A,FALSE,"Yearly SAIFI";#N/A,#N/A,FALSE,"Monthly CAIDI";#N/A,#N/A,FALSE,"Yearly CAIDI";#N/A,#N/A,FALSE,"Monthly SAIDI";#N/A,#N/A,FALSE,"Yearly SAIDI";#N/A,#N/A,FALSE,"Monthly MAIFI";#N/A,#N/A,FALSE,"Yearly MAIFI";#N/A,#N/A,FALSE,"Monthly Cust &gt;=4 Int"}</definedName>
    <definedName name="y" localSheetId="1" hidden="1">{#N/A,#N/A,FALSE,"Monthly SAIFI";#N/A,#N/A,FALSE,"Yearly SAIFI";#N/A,#N/A,FALSE,"Monthly CAIDI";#N/A,#N/A,FALSE,"Yearly CAIDI";#N/A,#N/A,FALSE,"Monthly SAIDI";#N/A,#N/A,FALSE,"Yearly SAIDI";#N/A,#N/A,FALSE,"Monthly MAIFI";#N/A,#N/A,FALSE,"Yearly MAIFI";#N/A,#N/A,FALSE,"Monthly Cust &gt;=4 Int"}</definedName>
    <definedName name="y" localSheetId="2" hidden="1">{#N/A,#N/A,FALSE,"Monthly SAIFI";#N/A,#N/A,FALSE,"Yearly SAIFI";#N/A,#N/A,FALSE,"Monthly CAIDI";#N/A,#N/A,FALSE,"Yearly CAIDI";#N/A,#N/A,FALSE,"Monthly SAIDI";#N/A,#N/A,FALSE,"Yearly SAIDI";#N/A,#N/A,FALSE,"Monthly MAIFI";#N/A,#N/A,FALSE,"Yearly MAIFI";#N/A,#N/A,FALSE,"Monthly Cust &gt;=4 Int"}</definedName>
    <definedName name="y" localSheetId="4" hidden="1">{#N/A,#N/A,FALSE,"Monthly SAIFI";#N/A,#N/A,FALSE,"Yearly SAIFI";#N/A,#N/A,FALSE,"Monthly CAIDI";#N/A,#N/A,FALSE,"Yearly CAIDI";#N/A,#N/A,FALSE,"Monthly SAIDI";#N/A,#N/A,FALSE,"Yearly SAIDI";#N/A,#N/A,FALSE,"Monthly MAIFI";#N/A,#N/A,FALSE,"Yearly MAIFI";#N/A,#N/A,FALSE,"Monthly Cust &gt;=4 Int"}</definedName>
    <definedName name="y" hidden="1">{#N/A,#N/A,FALSE,"Monthly SAIFI";#N/A,#N/A,FALSE,"Yearly SAIFI";#N/A,#N/A,FALSE,"Monthly CAIDI";#N/A,#N/A,FALSE,"Yearly CAIDI";#N/A,#N/A,FALSE,"Monthly SAIDI";#N/A,#N/A,FALSE,"Yearly SAIDI";#N/A,#N/A,FALSE,"Monthly MAIFI";#N/A,#N/A,FALSE,"Yearly MAIFI";#N/A,#N/A,FALSE,"Monthly Cust &gt;=4 Int"}</definedName>
    <definedName name="Yates_Center_E_P">#REF!</definedName>
    <definedName name="Year" localSheetId="4">#REF!</definedName>
    <definedName name="Year_2001">#REF!</definedName>
    <definedName name="Year_2002">#REF!</definedName>
    <definedName name="Year_2003">#REF!</definedName>
    <definedName name="Year_2004">#REF!</definedName>
    <definedName name="Year_2005">#REF!</definedName>
    <definedName name="Year_2006">#REF!</definedName>
    <definedName name="Year_2007">#REF!</definedName>
    <definedName name="YEDATE">#REF!</definedName>
    <definedName name="YORK_COUNTY" localSheetId="0">#REF!</definedName>
    <definedName name="YORK_COUNTY" localSheetId="1">#REF!</definedName>
    <definedName name="YORK_COUNTY" localSheetId="2">#REF!</definedName>
    <definedName name="YORK_COUNTY">#REF!</definedName>
    <definedName name="YR_2005">#REF!</definedName>
    <definedName name="YR_2006">#REF!</definedName>
    <definedName name="YR_2007">#REF!</definedName>
    <definedName name="YR_2008">#REF!</definedName>
    <definedName name="yryryrr" localSheetId="0" hidden="1">{#N/A,#N/A,FALSE,"Monthly SAIFI";#N/A,#N/A,FALSE,"Yearly SAIFI";#N/A,#N/A,FALSE,"Monthly CAIDI";#N/A,#N/A,FALSE,"Yearly CAIDI";#N/A,#N/A,FALSE,"Monthly SAIDI";#N/A,#N/A,FALSE,"Yearly SAIDI";#N/A,#N/A,FALSE,"Monthly MAIFI";#N/A,#N/A,FALSE,"Yearly MAIFI";#N/A,#N/A,FALSE,"Monthly Cust &gt;=4 Int"}</definedName>
    <definedName name="yryryrr" localSheetId="1" hidden="1">{#N/A,#N/A,FALSE,"Monthly SAIFI";#N/A,#N/A,FALSE,"Yearly SAIFI";#N/A,#N/A,FALSE,"Monthly CAIDI";#N/A,#N/A,FALSE,"Yearly CAIDI";#N/A,#N/A,FALSE,"Monthly SAIDI";#N/A,#N/A,FALSE,"Yearly SAIDI";#N/A,#N/A,FALSE,"Monthly MAIFI";#N/A,#N/A,FALSE,"Yearly MAIFI";#N/A,#N/A,FALSE,"Monthly Cust &gt;=4 Int"}</definedName>
    <definedName name="yryryrr" localSheetId="2" hidden="1">{#N/A,#N/A,FALSE,"Monthly SAIFI";#N/A,#N/A,FALSE,"Yearly SAIFI";#N/A,#N/A,FALSE,"Monthly CAIDI";#N/A,#N/A,FALSE,"Yearly CAIDI";#N/A,#N/A,FALSE,"Monthly SAIDI";#N/A,#N/A,FALSE,"Yearly SAIDI";#N/A,#N/A,FALSE,"Monthly MAIFI";#N/A,#N/A,FALSE,"Yearly MAIFI";#N/A,#N/A,FALSE,"Monthly Cust &gt;=4 Int"}</definedName>
    <definedName name="yryryrr" localSheetId="4" hidden="1">{#N/A,#N/A,FALSE,"Monthly SAIFI";#N/A,#N/A,FALSE,"Yearly SAIFI";#N/A,#N/A,FALSE,"Monthly CAIDI";#N/A,#N/A,FALSE,"Yearly CAIDI";#N/A,#N/A,FALSE,"Monthly SAIDI";#N/A,#N/A,FALSE,"Yearly SAIDI";#N/A,#N/A,FALSE,"Monthly MAIFI";#N/A,#N/A,FALSE,"Yearly MAIFI";#N/A,#N/A,FALSE,"Monthly Cust &gt;=4 Int"}</definedName>
    <definedName name="yryryrr" hidden="1">{#N/A,#N/A,FALSE,"Monthly SAIFI";#N/A,#N/A,FALSE,"Yearly SAIFI";#N/A,#N/A,FALSE,"Monthly CAIDI";#N/A,#N/A,FALSE,"Yearly CAIDI";#N/A,#N/A,FALSE,"Monthly SAIDI";#N/A,#N/A,FALSE,"Yearly SAIDI";#N/A,#N/A,FALSE,"Monthly MAIFI";#N/A,#N/A,FALSE,"Yearly MAIFI";#N/A,#N/A,FALSE,"Monthly Cust &gt;=4 Int"}</definedName>
    <definedName name="ytd">#REF!</definedName>
    <definedName name="YTDCFLE">#REF!</definedName>
    <definedName name="yy" localSheetId="4">{"'Metretek HTML'!$A$7:$W$42"}</definedName>
    <definedName name="yy">{"'Metretek HTML'!$A$7:$W$42"}</definedName>
    <definedName name="z" localSheetId="0" hidden="1">{#N/A,#N/A,FALSE,"Monthly SAIFI";#N/A,#N/A,FALSE,"Yearly SAIFI";#N/A,#N/A,FALSE,"Monthly CAIDI";#N/A,#N/A,FALSE,"Yearly CAIDI";#N/A,#N/A,FALSE,"Monthly SAIDI";#N/A,#N/A,FALSE,"Yearly SAIDI";#N/A,#N/A,FALSE,"Monthly MAIFI";#N/A,#N/A,FALSE,"Yearly MAIFI";#N/A,#N/A,FALSE,"Monthly Cust &gt;=4 Int"}</definedName>
    <definedName name="z" localSheetId="1" hidden="1">{#N/A,#N/A,FALSE,"Monthly SAIFI";#N/A,#N/A,FALSE,"Yearly SAIFI";#N/A,#N/A,FALSE,"Monthly CAIDI";#N/A,#N/A,FALSE,"Yearly CAIDI";#N/A,#N/A,FALSE,"Monthly SAIDI";#N/A,#N/A,FALSE,"Yearly SAIDI";#N/A,#N/A,FALSE,"Monthly MAIFI";#N/A,#N/A,FALSE,"Yearly MAIFI";#N/A,#N/A,FALSE,"Monthly Cust &gt;=4 Int"}</definedName>
    <definedName name="z" localSheetId="2" hidden="1">{#N/A,#N/A,FALSE,"Monthly SAIFI";#N/A,#N/A,FALSE,"Yearly SAIFI";#N/A,#N/A,FALSE,"Monthly CAIDI";#N/A,#N/A,FALSE,"Yearly CAIDI";#N/A,#N/A,FALSE,"Monthly SAIDI";#N/A,#N/A,FALSE,"Yearly SAIDI";#N/A,#N/A,FALSE,"Monthly MAIFI";#N/A,#N/A,FALSE,"Yearly MAIFI";#N/A,#N/A,FALSE,"Monthly Cust &gt;=4 Int"}</definedName>
    <definedName name="z" localSheetId="4" hidden="1">{#N/A,#N/A,FALSE,"Monthly SAIFI";#N/A,#N/A,FALSE,"Yearly SAIFI";#N/A,#N/A,FALSE,"Monthly CAIDI";#N/A,#N/A,FALSE,"Yearly CAIDI";#N/A,#N/A,FALSE,"Monthly SAIDI";#N/A,#N/A,FALSE,"Yearly SAIDI";#N/A,#N/A,FALSE,"Monthly MAIFI";#N/A,#N/A,FALSE,"Yearly MAIFI";#N/A,#N/A,FALSE,"Monthly Cust &gt;=4 Int"}</definedName>
    <definedName name="z" hidden="1">{#N/A,#N/A,FALSE,"Monthly SAIFI";#N/A,#N/A,FALSE,"Yearly SAIFI";#N/A,#N/A,FALSE,"Monthly CAIDI";#N/A,#N/A,FALSE,"Yearly CAIDI";#N/A,#N/A,FALSE,"Monthly SAIDI";#N/A,#N/A,FALSE,"Yearly SAIDI";#N/A,#N/A,FALSE,"Monthly MAIFI";#N/A,#N/A,FALSE,"Yearly MAIFI";#N/A,#N/A,FALSE,"Monthly Cust &gt;=4 Int"}</definedName>
    <definedName name="Z_3BDD6235_B127_4929_8311_BDAF7BB89818_.wvu.PrintArea" localSheetId="4" hidden="1">'F.4'!$A$2:$R$4</definedName>
    <definedName name="Z_3BDD6235_B127_4929_8311_BDAF7BB89818_.wvu.PrintTitles" localSheetId="4" hidden="1">'F.4'!$2:$4</definedName>
    <definedName name="Z_3BDD6235_B127_4929_8311_BDAF7BB89818_.wvu.Rows" localSheetId="4" hidden="1">#REF!</definedName>
    <definedName name="Z_4C8E812F_DAB5_4C49_9682_E5A34DC8C1B4_.wvu.PrintArea" localSheetId="4" hidden="1">'F.4'!$A$2:$R$4</definedName>
    <definedName name="Z_4C8E812F_DAB5_4C49_9682_E5A34DC8C1B4_.wvu.PrintTitles" localSheetId="4" hidden="1">'F.4'!$2:$4</definedName>
    <definedName name="Z_4C8E812F_DAB5_4C49_9682_E5A34DC8C1B4_.wvu.Rows" localSheetId="4" hidden="1">#REF!</definedName>
    <definedName name="Z_4F5BB44A_5460_4358_BCFE_B7FB945BAE1D_.wvu.PrintArea" localSheetId="4" hidden="1">'F.4'!$A$2:$R$4</definedName>
    <definedName name="Z_4F5BB44A_5460_4358_BCFE_B7FB945BAE1D_.wvu.PrintTitles" localSheetId="4" hidden="1">'F.4'!$2:$4</definedName>
    <definedName name="Z_4F5BB44A_5460_4358_BCFE_B7FB945BAE1D_.wvu.Rows" localSheetId="4" hidden="1">#REF!</definedName>
    <definedName name="Z_6FDC2004_56D4_4E4C_BEEF_80DB64AD0DBB_.wvu.PrintArea" localSheetId="4" hidden="1">'F.4'!$A$2:$R$4</definedName>
    <definedName name="Z_6FDC2004_56D4_4E4C_BEEF_80DB64AD0DBB_.wvu.PrintTitles" localSheetId="4" hidden="1">'F.4'!$2:$4</definedName>
    <definedName name="Z_6FDC2004_56D4_4E4C_BEEF_80DB64AD0DBB_.wvu.Rows" localSheetId="4" hidden="1">#REF!</definedName>
    <definedName name="Z_C0EA0F9F_7310_4201_82C9_7B8FC8DB9137_.wvu.PrintArea" localSheetId="4" hidden="1">'F.4'!$A$2:$R$4</definedName>
    <definedName name="Z_C0EA0F9F_7310_4201_82C9_7B8FC8DB9137_.wvu.PrintTitles" localSheetId="4" hidden="1">'F.4'!$2:$4</definedName>
    <definedName name="Z_C0EA0F9F_7310_4201_82C9_7B8FC8DB9137_.wvu.Rows" localSheetId="4" hidden="1">#REF!</definedName>
    <definedName name="Z_DD59B418_F201_4517_876C_F4216587CC56_.wvu.PrintArea" localSheetId="4" hidden="1">'F.4'!$A$2:$R$4</definedName>
    <definedName name="Z_DD59B418_F201_4517_876C_F4216587CC56_.wvu.PrintTitles" localSheetId="4" hidden="1">'F.4'!$2:$4</definedName>
    <definedName name="zaph">#REF!</definedName>
    <definedName name="zero">0</definedName>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<sst xmlns="http://schemas.openxmlformats.org/spreadsheetml/2006/main" count="1165" uniqueCount="611">
  <si>
    <t>Income Tax Expense</t>
  </si>
  <si>
    <t>PECO Energy Company</t>
  </si>
  <si>
    <t>Line</t>
  </si>
  <si>
    <t>Title of Account</t>
  </si>
  <si>
    <t>FERC Form 1 Reference</t>
  </si>
  <si>
    <r>
      <t>Transmission</t>
    </r>
    <r>
      <rPr>
        <vertAlign val="superscript"/>
        <sz val="10"/>
        <rFont val="Arial"/>
        <family val="2"/>
      </rPr>
      <t>1</t>
    </r>
  </si>
  <si>
    <r>
      <t>TCJA Related 
FAS109 
Amortization</t>
    </r>
    <r>
      <rPr>
        <vertAlign val="superscript"/>
        <sz val="10"/>
        <rFont val="Arial"/>
        <family val="2"/>
      </rPr>
      <t>2</t>
    </r>
  </si>
  <si>
    <r>
      <t>MDTAC</t>
    </r>
    <r>
      <rPr>
        <vertAlign val="superscript"/>
        <sz val="10"/>
        <rFont val="Arial"/>
        <family val="2"/>
      </rPr>
      <t>3</t>
    </r>
  </si>
  <si>
    <r>
      <t>AFUDC Equity</t>
    </r>
    <r>
      <rPr>
        <vertAlign val="superscript"/>
        <sz val="10"/>
        <rFont val="Arial"/>
        <family val="2"/>
      </rPr>
      <t>4</t>
    </r>
  </si>
  <si>
    <t>Total 
Transmission
(Columns A+B+C+D)</t>
  </si>
  <si>
    <r>
      <t>Distribution 
/ Other</t>
    </r>
    <r>
      <rPr>
        <vertAlign val="superscript"/>
        <sz val="10"/>
        <rFont val="Arial"/>
        <family val="2"/>
      </rPr>
      <t>5</t>
    </r>
  </si>
  <si>
    <r>
      <t>FERC Form 1</t>
    </r>
    <r>
      <rPr>
        <vertAlign val="superscript"/>
        <sz val="10"/>
        <rFont val="Arial"/>
        <family val="2"/>
      </rPr>
      <t>6</t>
    </r>
    <r>
      <rPr>
        <sz val="11"/>
        <color theme="1"/>
        <rFont val="Calibri"/>
        <family val="2"/>
        <scheme val="minor"/>
      </rPr>
      <t xml:space="preserve">
(Columns E+F)</t>
    </r>
  </si>
  <si>
    <t>(A)</t>
  </si>
  <si>
    <t>(B)</t>
  </si>
  <si>
    <t>(C)</t>
  </si>
  <si>
    <t xml:space="preserve">(D) </t>
  </si>
  <si>
    <t>(E)</t>
  </si>
  <si>
    <t>(F)</t>
  </si>
  <si>
    <t>(G)</t>
  </si>
  <si>
    <t>Income Taxes - Federal (409.1)</t>
  </si>
  <si>
    <t>Pg. 114, Line 15</t>
  </si>
  <si>
    <t xml:space="preserve">- Other (409.1) </t>
  </si>
  <si>
    <t>Pg. 114, Line 16</t>
  </si>
  <si>
    <t>Provision for Deferred Income Taxes (410.1)</t>
  </si>
  <si>
    <t>Pg. 114, Line 17</t>
  </si>
  <si>
    <t>(Less) Provision for Deferred Income Taxes-Cr. (411.1)</t>
  </si>
  <si>
    <t>Pg. 114, Line 18</t>
  </si>
  <si>
    <t>Investment Tax Credit Adj. - Net  (411.4)</t>
  </si>
  <si>
    <t>Pg. 114, Line 19</t>
  </si>
  <si>
    <t>Total - Income Tax Expense / (Benefit)</t>
  </si>
  <si>
    <t>Notes:</t>
  </si>
  <si>
    <t>Represents the income tax accrual attributable to transmission related activity.</t>
  </si>
  <si>
    <t xml:space="preserve">Represents the current year amortization of excess deferred taxes attributable to the Tax Jobs &amp; Cuts Act (TCJA). </t>
  </si>
  <si>
    <t xml:space="preserve">Represents the current year reversal / amortization of income tax regulatory assets / liabilities (i.e. Excess Deferred Taxes [Non-TCJA]), Repair Allowance and Federal and State Flow Through). </t>
  </si>
  <si>
    <t>Represents the current year origination and reversal of income tax regulatory asset / liabilities attributable to AFUDC Equity.</t>
  </si>
  <si>
    <t>Represents total income tax accrual reflected on the FERC Form 1.</t>
  </si>
  <si>
    <t>AFUDC Equity</t>
  </si>
  <si>
    <t>Line of Business</t>
  </si>
  <si>
    <r>
      <t>2019 AFUDC Equity Originations</t>
    </r>
    <r>
      <rPr>
        <vertAlign val="superscript"/>
        <sz val="10"/>
        <color theme="1"/>
        <rFont val="Arial"/>
        <family val="2"/>
      </rPr>
      <t>1</t>
    </r>
  </si>
  <si>
    <r>
      <t>2019 AFUDC Equity Reversals</t>
    </r>
    <r>
      <rPr>
        <vertAlign val="superscript"/>
        <sz val="10"/>
        <color theme="1"/>
        <rFont val="Arial"/>
        <family val="2"/>
      </rPr>
      <t>1</t>
    </r>
  </si>
  <si>
    <t>Total AFUDC Equity Activity
(Columns A+B)</t>
  </si>
  <si>
    <t>Transmission Allocation</t>
  </si>
  <si>
    <t>Transmission Allocation
(Originations)
(Columns A * D)</t>
  </si>
  <si>
    <t>Transmission Allocation
(Reversals)
(Columns B * D)</t>
  </si>
  <si>
    <t>(D)</t>
  </si>
  <si>
    <t>Common</t>
  </si>
  <si>
    <t>Distribution</t>
  </si>
  <si>
    <t>Electric General</t>
  </si>
  <si>
    <t>Gas</t>
  </si>
  <si>
    <t>Transmission</t>
  </si>
  <si>
    <t>Total</t>
  </si>
  <si>
    <t>Marginal Tax Rate</t>
  </si>
  <si>
    <t>Income Tax Expense / (Benefit)</t>
  </si>
  <si>
    <t>Represents 2019 AFUDC Equity Originations and Reversals (pre-tax) from PowerTax by Line of Business.</t>
  </si>
  <si>
    <r>
      <rPr>
        <b/>
        <sz val="11"/>
        <color theme="1"/>
        <rFont val="Calibri"/>
        <family val="2"/>
        <scheme val="minor"/>
      </rPr>
      <t>*</t>
    </r>
    <r>
      <rPr>
        <sz val="11"/>
        <color theme="1"/>
        <rFont val="Calibri"/>
        <family val="2"/>
        <scheme val="minor"/>
      </rPr>
      <t xml:space="preserve"> Excluded from the formula</t>
    </r>
  </si>
  <si>
    <r>
      <rPr>
        <b/>
        <sz val="11"/>
        <color theme="1"/>
        <rFont val="Calibri"/>
        <family val="2"/>
        <scheme val="minor"/>
      </rPr>
      <t>NOTE:</t>
    </r>
    <r>
      <rPr>
        <sz val="11"/>
        <color theme="1"/>
        <rFont val="Calibri"/>
        <family val="2"/>
        <scheme val="minor"/>
      </rPr>
      <t xml:space="preserve"> The table above includes all costs charged to PECO by Exelon Business Services Company ("BSC") in 2019. Costs charged to PECO's balance sheet accounts by BSC are ultimately recorded to the appropriate income statement accounts in the periods in which those costs are realized.</t>
    </r>
  </si>
  <si>
    <t>Total BSC Costs</t>
  </si>
  <si>
    <r>
      <t>Other Miscellaneous Expenses (</t>
    </r>
    <r>
      <rPr>
        <b/>
        <sz val="11"/>
        <color rgb="FFFF0000"/>
        <rFont val="Calibri"/>
        <family val="2"/>
        <scheme val="minor"/>
      </rPr>
      <t>K</t>
    </r>
    <r>
      <rPr>
        <b/>
        <sz val="11"/>
        <color theme="1"/>
        <rFont val="Calibri"/>
        <family val="2"/>
        <scheme val="minor"/>
      </rPr>
      <t>)</t>
    </r>
  </si>
  <si>
    <r>
      <t>Contracting Expenses (</t>
    </r>
    <r>
      <rPr>
        <b/>
        <sz val="11"/>
        <color rgb="FFFF0000"/>
        <rFont val="Calibri"/>
        <family val="2"/>
        <scheme val="minor"/>
      </rPr>
      <t>J</t>
    </r>
    <r>
      <rPr>
        <b/>
        <sz val="11"/>
        <color theme="1"/>
        <rFont val="Calibri"/>
        <family val="2"/>
        <scheme val="minor"/>
      </rPr>
      <t>)</t>
    </r>
  </si>
  <si>
    <r>
      <t>Reg &amp; Govt Affair Services (</t>
    </r>
    <r>
      <rPr>
        <b/>
        <sz val="11"/>
        <color rgb="FFFF0000"/>
        <rFont val="Calibri"/>
        <family val="2"/>
        <scheme val="minor"/>
      </rPr>
      <t>I</t>
    </r>
    <r>
      <rPr>
        <b/>
        <sz val="11"/>
        <color theme="1"/>
        <rFont val="Calibri"/>
        <family val="2"/>
        <scheme val="minor"/>
      </rPr>
      <t>)</t>
    </r>
  </si>
  <si>
    <r>
      <t>IT and Telecommunications (</t>
    </r>
    <r>
      <rPr>
        <b/>
        <sz val="11"/>
        <color rgb="FFFF0000"/>
        <rFont val="Calibri"/>
        <family val="2"/>
        <scheme val="minor"/>
      </rPr>
      <t>H</t>
    </r>
    <r>
      <rPr>
        <b/>
        <sz val="11"/>
        <color theme="1"/>
        <rFont val="Calibri"/>
        <family val="2"/>
        <scheme val="minor"/>
      </rPr>
      <t>)</t>
    </r>
  </si>
  <si>
    <r>
      <t>Supply Services (</t>
    </r>
    <r>
      <rPr>
        <b/>
        <sz val="11"/>
        <color rgb="FFFF0000"/>
        <rFont val="Calibri"/>
        <family val="2"/>
        <scheme val="minor"/>
      </rPr>
      <t>G</t>
    </r>
    <r>
      <rPr>
        <b/>
        <sz val="11"/>
        <color theme="1"/>
        <rFont val="Calibri"/>
        <family val="2"/>
        <scheme val="minor"/>
      </rPr>
      <t>)</t>
    </r>
  </si>
  <si>
    <r>
      <t>Security Services (</t>
    </r>
    <r>
      <rPr>
        <b/>
        <sz val="11"/>
        <color rgb="FFFF0000"/>
        <rFont val="Calibri"/>
        <family val="2"/>
        <scheme val="minor"/>
      </rPr>
      <t>F</t>
    </r>
    <r>
      <rPr>
        <b/>
        <sz val="11"/>
        <color theme="1"/>
        <rFont val="Calibri"/>
        <family val="2"/>
        <scheme val="minor"/>
      </rPr>
      <t>)</t>
    </r>
  </si>
  <si>
    <r>
      <t>General and Administrative (</t>
    </r>
    <r>
      <rPr>
        <b/>
        <sz val="11"/>
        <color rgb="FFFF0000"/>
        <rFont val="Calibri"/>
        <family val="2"/>
        <scheme val="minor"/>
      </rPr>
      <t>E</t>
    </r>
    <r>
      <rPr>
        <b/>
        <sz val="11"/>
        <color theme="1"/>
        <rFont val="Calibri"/>
        <family val="2"/>
        <scheme val="minor"/>
      </rPr>
      <t>)</t>
    </r>
  </si>
  <si>
    <r>
      <t>Legal Services (</t>
    </r>
    <r>
      <rPr>
        <b/>
        <sz val="11"/>
        <color rgb="FFFF0000"/>
        <rFont val="Calibri"/>
        <family val="2"/>
        <scheme val="minor"/>
      </rPr>
      <t>D</t>
    </r>
    <r>
      <rPr>
        <b/>
        <sz val="11"/>
        <color theme="1"/>
        <rFont val="Calibri"/>
        <family val="2"/>
        <scheme val="minor"/>
      </rPr>
      <t>)</t>
    </r>
  </si>
  <si>
    <r>
      <t>HR Services (</t>
    </r>
    <r>
      <rPr>
        <b/>
        <sz val="11"/>
        <color rgb="FFFF0000"/>
        <rFont val="Calibri"/>
        <family val="2"/>
        <scheme val="minor"/>
      </rPr>
      <t>C</t>
    </r>
    <r>
      <rPr>
        <b/>
        <sz val="11"/>
        <color theme="1"/>
        <rFont val="Calibri"/>
        <family val="2"/>
        <scheme val="minor"/>
      </rPr>
      <t>)</t>
    </r>
  </si>
  <si>
    <r>
      <t>Communication Services (</t>
    </r>
    <r>
      <rPr>
        <b/>
        <sz val="11"/>
        <color rgb="FFFF0000"/>
        <rFont val="Calibri"/>
        <family val="2"/>
        <scheme val="minor"/>
      </rPr>
      <t>B</t>
    </r>
    <r>
      <rPr>
        <b/>
        <sz val="11"/>
        <color theme="1"/>
        <rFont val="Calibri"/>
        <family val="2"/>
        <scheme val="minor"/>
      </rPr>
      <t>)</t>
    </r>
  </si>
  <si>
    <r>
      <t>Financial Services (</t>
    </r>
    <r>
      <rPr>
        <b/>
        <sz val="11"/>
        <color rgb="FFFF0000"/>
        <rFont val="Calibri"/>
        <family val="2"/>
        <scheme val="minor"/>
      </rPr>
      <t>A</t>
    </r>
    <r>
      <rPr>
        <b/>
        <sz val="11"/>
        <color theme="1"/>
        <rFont val="Calibri"/>
        <family val="2"/>
        <scheme val="minor"/>
      </rPr>
      <t>)</t>
    </r>
  </si>
  <si>
    <t>G</t>
  </si>
  <si>
    <t>Supply Services</t>
  </si>
  <si>
    <t>Maintenance of general plant</t>
  </si>
  <si>
    <t>H</t>
  </si>
  <si>
    <t>IT and Telecommunications</t>
  </si>
  <si>
    <t>General advertising expenses</t>
  </si>
  <si>
    <t>930.1*</t>
  </si>
  <si>
    <t>D</t>
  </si>
  <si>
    <t>Legal Services</t>
  </si>
  <si>
    <t>C</t>
  </si>
  <si>
    <t>HR Services</t>
  </si>
  <si>
    <t>E</t>
  </si>
  <si>
    <t>General and Administrative</t>
  </si>
  <si>
    <t>A</t>
  </si>
  <si>
    <t>Financial Services</t>
  </si>
  <si>
    <t>B</t>
  </si>
  <si>
    <t>Communication Services</t>
  </si>
  <si>
    <t>Employee pensions and benefits</t>
  </si>
  <si>
    <t>F</t>
  </si>
  <si>
    <t>Security Services</t>
  </si>
  <si>
    <t>Injuries and damages</t>
  </si>
  <si>
    <t>Property insurance</t>
  </si>
  <si>
    <t>Outside services employed</t>
  </si>
  <si>
    <t>I</t>
  </si>
  <si>
    <t>Reg &amp; Govt Affair Services</t>
  </si>
  <si>
    <t>K</t>
  </si>
  <si>
    <t>Other Miscellaneous Expenses</t>
  </si>
  <si>
    <t>J</t>
  </si>
  <si>
    <t>Contracting Expenses</t>
  </si>
  <si>
    <t>Administrative and general salaries</t>
  </si>
  <si>
    <t>Customer assistance expenses (Major only)</t>
  </si>
  <si>
    <t>908*</t>
  </si>
  <si>
    <t>Miscellaneous customer accounts expenses (Major only)</t>
  </si>
  <si>
    <t>905*</t>
  </si>
  <si>
    <t>Customer records and collection expenses</t>
  </si>
  <si>
    <t>903*</t>
  </si>
  <si>
    <t>Meter reading expenses</t>
  </si>
  <si>
    <t>902*</t>
  </si>
  <si>
    <t>Maintenance of other equipment</t>
  </si>
  <si>
    <t>894*</t>
  </si>
  <si>
    <t>Maintenance of meters and house regulators</t>
  </si>
  <si>
    <t>893*</t>
  </si>
  <si>
    <t>Maintenance of services</t>
  </si>
  <si>
    <t>892*</t>
  </si>
  <si>
    <t>Maintenance of measuring and regulating station equipment - General</t>
  </si>
  <si>
    <t>889*</t>
  </si>
  <si>
    <t>Maintenance of mains</t>
  </si>
  <si>
    <t>887*</t>
  </si>
  <si>
    <t>Other expenses</t>
  </si>
  <si>
    <t>880*</t>
  </si>
  <si>
    <t>Customer installations expenses</t>
  </si>
  <si>
    <t>879*</t>
  </si>
  <si>
    <t xml:space="preserve"> Meter and house regulator expenses</t>
  </si>
  <si>
    <t>878*</t>
  </si>
  <si>
    <t>Measuring and regulation station expenses - General</t>
  </si>
  <si>
    <t>875*</t>
  </si>
  <si>
    <t>Mains and services expenses</t>
  </si>
  <si>
    <t>874*</t>
  </si>
  <si>
    <t>Operation supervision and engineering</t>
  </si>
  <si>
    <t>870*</t>
  </si>
  <si>
    <t>Maintenance of structures and improvements</t>
  </si>
  <si>
    <t>843.2*</t>
  </si>
  <si>
    <t>Maintenance supervision and engineering</t>
  </si>
  <si>
    <t>843.1*</t>
  </si>
  <si>
    <t>Operation labor and expenses</t>
  </si>
  <si>
    <t>841*</t>
  </si>
  <si>
    <t>840*</t>
  </si>
  <si>
    <t>Maintenance of miscellaneous distribution plant</t>
  </si>
  <si>
    <t>598*</t>
  </si>
  <si>
    <t>Maintenance of street lighting and signal systems</t>
  </si>
  <si>
    <t>596*</t>
  </si>
  <si>
    <t>Maintenance of line transformers</t>
  </si>
  <si>
    <t>595*</t>
  </si>
  <si>
    <t>Maintenance of underground lines (Major only)</t>
  </si>
  <si>
    <t>594*</t>
  </si>
  <si>
    <t>Maintenance of overhead lines (Major only)</t>
  </si>
  <si>
    <t>593*</t>
  </si>
  <si>
    <t>Maintenance of station equipment (Major only)</t>
  </si>
  <si>
    <t>592*</t>
  </si>
  <si>
    <t>Maintenance of structures (Major only)</t>
  </si>
  <si>
    <t>591*</t>
  </si>
  <si>
    <t>Miscellaneous distribution expenses</t>
  </si>
  <si>
    <t>588*</t>
  </si>
  <si>
    <t>587*</t>
  </si>
  <si>
    <t>Meter expenses</t>
  </si>
  <si>
    <t>586*</t>
  </si>
  <si>
    <t>Street lighting and signal system expenses</t>
  </si>
  <si>
    <t>585*</t>
  </si>
  <si>
    <t>Underground line expenses (Major only)</t>
  </si>
  <si>
    <t>584*</t>
  </si>
  <si>
    <t>Overhead line expenses (Major only)</t>
  </si>
  <si>
    <t>583*</t>
  </si>
  <si>
    <t>Station expenses (Major only)</t>
  </si>
  <si>
    <t>582*</t>
  </si>
  <si>
    <t>Maintenance of miscellaneous transmission plant (Major only)</t>
  </si>
  <si>
    <t>Maintenance of communication equipment</t>
  </si>
  <si>
    <t>Maintenance of computer software.</t>
  </si>
  <si>
    <t>Maintenance of computer hardware.</t>
  </si>
  <si>
    <t>Miscellaneous transmission expenses (Major only)</t>
  </si>
  <si>
    <t>Overhead line expense (Major only)</t>
  </si>
  <si>
    <t>557*</t>
  </si>
  <si>
    <t>Other deductions</t>
  </si>
  <si>
    <t>426.5*</t>
  </si>
  <si>
    <t>Expenditures for certain civic, political and related activities</t>
  </si>
  <si>
    <t>426.4*</t>
  </si>
  <si>
    <t>Penalties</t>
  </si>
  <si>
    <t>426.3*</t>
  </si>
  <si>
    <t>Donations</t>
  </si>
  <si>
    <t>426.1*</t>
  </si>
  <si>
    <t>Taxes other than income taxes, utility operating income</t>
  </si>
  <si>
    <t>INCOME STATEMENT</t>
  </si>
  <si>
    <t>Other regulatory assets</t>
  </si>
  <si>
    <t>Stores expense undistributed (Major only)</t>
  </si>
  <si>
    <t>Accumulated provision for depreciation of utility plant (Major only)</t>
  </si>
  <si>
    <t>Construction work in progress</t>
  </si>
  <si>
    <t>107*</t>
  </si>
  <si>
    <t>BALANCE SHEET</t>
  </si>
  <si>
    <t>For the 12 months ended December 31, 2019</t>
  </si>
  <si>
    <t>Cost Type</t>
  </si>
  <si>
    <t>Description</t>
  </si>
  <si>
    <t>FERC Account</t>
  </si>
  <si>
    <t>2019 Exelon Service Company Allocated Costs to PECO</t>
  </si>
  <si>
    <t xml:space="preserve">PECO Energy </t>
  </si>
  <si>
    <t>Wolf Hollow II Power, LLC.</t>
  </si>
  <si>
    <t>Steer</t>
  </si>
  <si>
    <t>RITELine Transmission Development, LLC</t>
  </si>
  <si>
    <t>Potomac Electric Power Co.</t>
  </si>
  <si>
    <t>PHI Service Company.</t>
  </si>
  <si>
    <t>PEPCO Holdings Inc.</t>
  </si>
  <si>
    <t>From FF1</t>
  </si>
  <si>
    <t>Handsome Lake Energy, LLC</t>
  </si>
  <si>
    <t>EZEV Enterprise, LLC</t>
  </si>
  <si>
    <t>ExTex LaPorte Limited Partnership</t>
  </si>
  <si>
    <t>Exelon Wyman, LLC</t>
  </si>
  <si>
    <t>Exelon Wind, LLC</t>
  </si>
  <si>
    <t>Exelon West Medway II, LLC</t>
  </si>
  <si>
    <t>Exelon West Medway, LLC</t>
  </si>
  <si>
    <t>Exelon Transmission Company, LLC</t>
  </si>
  <si>
    <t>Exelon Solar Chicago, LLC</t>
  </si>
  <si>
    <t>Exelon PowerLabs, LLC</t>
  </si>
  <si>
    <t>Exelon New England Holdings, LLC</t>
  </si>
  <si>
    <t>ExGen Handley Power, LLC</t>
  </si>
  <si>
    <t>Exelon Generation Finance Company, LLC</t>
  </si>
  <si>
    <t>Exelon Generation Company, LLC</t>
  </si>
  <si>
    <t>Exelon Framingham, LLC</t>
  </si>
  <si>
    <t>Exelon Enterprises Company,LLC</t>
  </si>
  <si>
    <t>Exelon Corporation</t>
  </si>
  <si>
    <t>To FERC Form 60</t>
  </si>
  <si>
    <t>Distrigas of Massachusetts LLC</t>
  </si>
  <si>
    <t>Various</t>
  </si>
  <si>
    <t>Exelon BSC</t>
  </si>
  <si>
    <t>BSC Other Services (Indirect)</t>
  </si>
  <si>
    <t>Delmarva Power &amp; Light Co.</t>
  </si>
  <si>
    <t>BSC Other Services (Direct)</t>
  </si>
  <si>
    <t>Data Center Enterprises, LLC</t>
  </si>
  <si>
    <t>Regulatory and Government Affairs Services (Indirect)</t>
  </si>
  <si>
    <t>Criterion Power Partners LLC</t>
  </si>
  <si>
    <t>IT Non Telecommunications Services (Indirect)</t>
  </si>
  <si>
    <t>Constellation Power, Inc.</t>
  </si>
  <si>
    <t>IT Non Telecommunications Services (Direct)</t>
  </si>
  <si>
    <t>Constellation Power Source Gen.</t>
  </si>
  <si>
    <t>Supply Services (Indirect)</t>
  </si>
  <si>
    <t>Constellation NewEnergy, Inc</t>
  </si>
  <si>
    <t>Supply Services (Direct)</t>
  </si>
  <si>
    <t>Constellation Mystic Pwr, LLC</t>
  </si>
  <si>
    <t xml:space="preserve">These BSC costs were incorrectly not reflected in PECO’s FERC Form 1 Page 429 or BSC’s FERC Form 60. The costs have no impact on the transmission formula rate. </t>
  </si>
  <si>
    <t>BSC Exelon Utility (Indirect)</t>
  </si>
  <si>
    <t>Constellation Energy Nuclear Group, LLC (dba CENG, LLC)</t>
  </si>
  <si>
    <t>566, 923</t>
  </si>
  <si>
    <t>BSC Exelon Utility (Direct)</t>
  </si>
  <si>
    <t>Constellation Energy Comm Grp.</t>
  </si>
  <si>
    <t xml:space="preserve">F </t>
  </si>
  <si>
    <t>Security Services (Indirect)</t>
  </si>
  <si>
    <t>Commonwealth Edison Company</t>
  </si>
  <si>
    <t>Real Estate Services (Indirect)</t>
  </si>
  <si>
    <t>Colorado Bend II Power, LLC.</t>
  </si>
  <si>
    <t>BSC Commercial Operation Group Services (Indirect)</t>
  </si>
  <si>
    <t>Cltn Battery Utility, LLC</t>
  </si>
  <si>
    <r>
      <t>Other Miscellaneous Expenses (</t>
    </r>
    <r>
      <rPr>
        <b/>
        <sz val="11"/>
        <color rgb="FFFF0000"/>
        <rFont val="Calibri"/>
        <family val="2"/>
        <scheme val="minor"/>
      </rPr>
      <t>K</t>
    </r>
    <r>
      <rPr>
        <sz val="11"/>
        <color theme="1"/>
        <rFont val="Calibri"/>
        <family val="2"/>
        <scheme val="minor"/>
      </rPr>
      <t>)</t>
    </r>
  </si>
  <si>
    <t>BSC Commercial Operation Group Services (Direct)</t>
  </si>
  <si>
    <t>CER Generation LLC (Hillabee)</t>
  </si>
  <si>
    <r>
      <t>Contracting Expenses (</t>
    </r>
    <r>
      <rPr>
        <b/>
        <sz val="11"/>
        <color rgb="FFFF0000"/>
        <rFont val="Calibri"/>
        <family val="2"/>
        <scheme val="minor"/>
      </rPr>
      <t>J</t>
    </r>
    <r>
      <rPr>
        <sz val="11"/>
        <color theme="1"/>
        <rFont val="Calibri"/>
        <family val="2"/>
        <scheme val="minor"/>
      </rPr>
      <t>)</t>
    </r>
  </si>
  <si>
    <t>Executive Services (Indirect)</t>
  </si>
  <si>
    <t>BGE Home Products &amp; Services, LLC</t>
  </si>
  <si>
    <r>
      <t>Reg &amp; Govt Affair Services (</t>
    </r>
    <r>
      <rPr>
        <b/>
        <sz val="11"/>
        <color rgb="FFFF0000"/>
        <rFont val="Calibri"/>
        <family val="2"/>
        <scheme val="minor"/>
      </rPr>
      <t>I</t>
    </r>
    <r>
      <rPr>
        <sz val="11"/>
        <color theme="1"/>
        <rFont val="Calibri"/>
        <family val="2"/>
        <scheme val="minor"/>
      </rPr>
      <t>)</t>
    </r>
  </si>
  <si>
    <t>Executive Services (Direct)</t>
  </si>
  <si>
    <t>Baltimore Gas and Electric Company</t>
  </si>
  <si>
    <r>
      <t>IT and Telecommunications (</t>
    </r>
    <r>
      <rPr>
        <b/>
        <sz val="11"/>
        <color rgb="FFFF0000"/>
        <rFont val="Calibri"/>
        <family val="2"/>
        <scheme val="minor"/>
      </rPr>
      <t>H</t>
    </r>
    <r>
      <rPr>
        <sz val="11"/>
        <color theme="1"/>
        <rFont val="Calibri"/>
        <family val="2"/>
        <scheme val="minor"/>
      </rPr>
      <t>)</t>
    </r>
  </si>
  <si>
    <t>Legal Governance Services (Indirect)</t>
  </si>
  <si>
    <t>ATNP Finance Company</t>
  </si>
  <si>
    <r>
      <t>Supply Services (</t>
    </r>
    <r>
      <rPr>
        <b/>
        <sz val="11"/>
        <color rgb="FFFF0000"/>
        <rFont val="Calibri"/>
        <family val="2"/>
        <scheme val="minor"/>
      </rPr>
      <t>G</t>
    </r>
    <r>
      <rPr>
        <sz val="11"/>
        <color theme="1"/>
        <rFont val="Calibri"/>
        <family val="2"/>
        <scheme val="minor"/>
      </rPr>
      <t>)</t>
    </r>
  </si>
  <si>
    <t>Legal Governance Services (Direct)</t>
  </si>
  <si>
    <t>Aquify</t>
  </si>
  <si>
    <r>
      <t>Security Services (</t>
    </r>
    <r>
      <rPr>
        <b/>
        <sz val="11"/>
        <color rgb="FFFF0000"/>
        <rFont val="Calibri"/>
        <family val="2"/>
        <scheme val="minor"/>
      </rPr>
      <t>F</t>
    </r>
    <r>
      <rPr>
        <sz val="11"/>
        <color theme="1"/>
        <rFont val="Calibri"/>
        <family val="2"/>
        <scheme val="minor"/>
      </rPr>
      <t>)</t>
    </r>
  </si>
  <si>
    <t>Human Resources Services (Indirect)</t>
  </si>
  <si>
    <t>Atlantic City Electric Co.</t>
  </si>
  <si>
    <r>
      <t>General and Administrative (</t>
    </r>
    <r>
      <rPr>
        <b/>
        <sz val="11"/>
        <color rgb="FFFF0000"/>
        <rFont val="Calibri"/>
        <family val="2"/>
        <scheme val="minor"/>
      </rPr>
      <t>E</t>
    </r>
    <r>
      <rPr>
        <sz val="11"/>
        <color theme="1"/>
        <rFont val="Calibri"/>
        <family val="2"/>
        <scheme val="minor"/>
      </rPr>
      <t>)</t>
    </r>
  </si>
  <si>
    <t>Human Resources Services (Direct)</t>
  </si>
  <si>
    <t>Aerolab Enterprises, LLC</t>
  </si>
  <si>
    <r>
      <t>Legal Services (</t>
    </r>
    <r>
      <rPr>
        <b/>
        <sz val="11"/>
        <color rgb="FFFF0000"/>
        <rFont val="Calibri"/>
        <family val="2"/>
        <scheme val="minor"/>
      </rPr>
      <t>D</t>
    </r>
    <r>
      <rPr>
        <sz val="11"/>
        <color theme="1"/>
        <rFont val="Calibri"/>
        <family val="2"/>
        <scheme val="minor"/>
      </rPr>
      <t>)</t>
    </r>
  </si>
  <si>
    <t>Communication Services (Indirect)</t>
  </si>
  <si>
    <t>of Capital</t>
  </si>
  <si>
    <r>
      <t>HR Services (</t>
    </r>
    <r>
      <rPr>
        <b/>
        <sz val="11"/>
        <color rgb="FFFF0000"/>
        <rFont val="Calibri"/>
        <family val="2"/>
        <scheme val="minor"/>
      </rPr>
      <t>C</t>
    </r>
    <r>
      <rPr>
        <sz val="11"/>
        <color theme="1"/>
        <rFont val="Calibri"/>
        <family val="2"/>
        <scheme val="minor"/>
      </rPr>
      <t>)</t>
    </r>
  </si>
  <si>
    <t>Communication Services (Direct)</t>
  </si>
  <si>
    <t>Compensation For Use</t>
  </si>
  <si>
    <t>Indirect Costs Charged</t>
  </si>
  <si>
    <t>Direct Costs Charged</t>
  </si>
  <si>
    <t>No.</t>
  </si>
  <si>
    <r>
      <t>Communication Services (</t>
    </r>
    <r>
      <rPr>
        <b/>
        <sz val="11"/>
        <color rgb="FFFF0000"/>
        <rFont val="Calibri"/>
        <family val="2"/>
        <scheme val="minor"/>
      </rPr>
      <t>B</t>
    </r>
    <r>
      <rPr>
        <sz val="11"/>
        <color theme="1"/>
        <rFont val="Calibri"/>
        <family val="2"/>
        <scheme val="minor"/>
      </rPr>
      <t>)</t>
    </r>
  </si>
  <si>
    <t>Financial Services (Indirect)</t>
  </si>
  <si>
    <t>Total Amount Billed</t>
  </si>
  <si>
    <t>Account 457.3</t>
  </si>
  <si>
    <t>Account 457.2</t>
  </si>
  <si>
    <t>Account 457.1</t>
  </si>
  <si>
    <t>Name of Associate Company</t>
  </si>
  <si>
    <r>
      <t>Financial Services (</t>
    </r>
    <r>
      <rPr>
        <b/>
        <sz val="11"/>
        <color rgb="FFFF0000"/>
        <rFont val="Calibri"/>
        <family val="2"/>
        <scheme val="minor"/>
      </rPr>
      <t>A</t>
    </r>
    <r>
      <rPr>
        <sz val="11"/>
        <color theme="1"/>
        <rFont val="Calibri"/>
        <family val="2"/>
        <scheme val="minor"/>
      </rPr>
      <t>)</t>
    </r>
  </si>
  <si>
    <t>923, 924</t>
  </si>
  <si>
    <t>Financial Services (Direct)</t>
  </si>
  <si>
    <t>Non-power Goods or Services Provided by Affiliate</t>
  </si>
  <si>
    <t>Schedule XVII</t>
  </si>
  <si>
    <t>Amount Charged or Credited
(d)</t>
  </si>
  <si>
    <t>Account Charged or Credited
(c)</t>
  </si>
  <si>
    <t>Name of Associated/Affiliated Company
(b)</t>
  </si>
  <si>
    <t>Description of the Non-Power Good or Service
(a)</t>
  </si>
  <si>
    <t>Line No.</t>
  </si>
  <si>
    <t>FERC Form 60</t>
  </si>
  <si>
    <t>1. Report below the information called for concerning all non-power goods or services received from or provided to associated (affiliated) companies.
2. The reporting threshold for reporting purposes is $250,000. The threshold applies to the annual amount billed to the respondent or billed to an associated/affiliated company for non-power goods and services. The good or service must be specific in nature. Respondents should not attempt to include or aggregate amounts in a nonspecific category such as "general".
3. Where amounts billed to or received from the associated (affiliated) company are based on an allocation process, explain in a footnote.</t>
  </si>
  <si>
    <t>Exelon Business Services Company</t>
  </si>
  <si>
    <t>TRANSACTIONS WITH ASSOCIATED (AFFILIATED) COMPANIES</t>
  </si>
  <si>
    <t>PECO M&amp;S</t>
  </si>
  <si>
    <t>As of 12/31/2019</t>
  </si>
  <si>
    <t>Line #</t>
  </si>
  <si>
    <t>Transmission M&amp;S Total</t>
  </si>
  <si>
    <t>Capital Split</t>
  </si>
  <si>
    <t>O&amp;M Split</t>
  </si>
  <si>
    <t>Transmission M&amp;S 13 Month Average to Attachment 4</t>
  </si>
  <si>
    <t>December</t>
  </si>
  <si>
    <t>January</t>
  </si>
  <si>
    <t>February</t>
  </si>
  <si>
    <t>March</t>
  </si>
  <si>
    <t>April</t>
  </si>
  <si>
    <t>May</t>
  </si>
  <si>
    <t>June</t>
  </si>
  <si>
    <t>July</t>
  </si>
  <si>
    <t>August</t>
  </si>
  <si>
    <t>September</t>
  </si>
  <si>
    <t>October</t>
  </si>
  <si>
    <t>November</t>
  </si>
  <si>
    <t>Note L</t>
  </si>
  <si>
    <t>From Attachment 4: TLF shall be equal to 50 percent of the lesser of (a) the transmission portion of FERC Form 1, page 227, line 5, column c per FERC Form No. 1) and (b) $9 million.   The TLF recovery percentage and cap will be subject to modification only through Commission authorization under section 205 or section 206 of the Federal Power Act.</t>
  </si>
  <si>
    <t>Supporting documentation and workpapers for Attachment H-7A, Attachment 3 Project True-Up will include for each new Schedule 12 tariffed project listed individually on letter-denominated Line 3 entries documentation of:
(1) the month in which project construction began and the date upon which the project (or first operationally in service portion of the project) was placed in service,
(2) the current budgeted project costs as listed on the PJM website, and 
(3) the costs cleared to plant in service as of December 31 of the True-Up Year.  
For the True-Up Year plus the preceding December, supporting documentation in electronic spreadsheet format will also include end-of-month gross plant balances for:
(1) each Schedule 12 project listed individually on letter-denominated Line 3 entries and
(2) the sum of the non-Schedule 12 projects included in the Attachment H-7A, Attachment 3, Line 3 Zonal entry. 
In addition, PECO will provide a workpaper that lists the original in-service cost for each Schedule 12 tariffed project that is 100% allocated to PECO;</t>
  </si>
  <si>
    <t xml:space="preserve">Project Name </t>
  </si>
  <si>
    <t>RTO Project Number or Zonal</t>
  </si>
  <si>
    <t>Construction start date</t>
  </si>
  <si>
    <t>Placed in Service date</t>
  </si>
  <si>
    <t>Budgeted costs per PJM website</t>
  </si>
  <si>
    <t>17z</t>
  </si>
  <si>
    <t>Peach Bottom 500-230 kV Transformer Rating Increase</t>
  </si>
  <si>
    <t>b2694</t>
  </si>
  <si>
    <t>March 2019</t>
  </si>
  <si>
    <t>May 2019</t>
  </si>
  <si>
    <t>September 2018</t>
  </si>
  <si>
    <t>January 2019</t>
  </si>
  <si>
    <t>17aa</t>
  </si>
  <si>
    <t>Peach Bottom 500 kV Substation Upgrades</t>
  </si>
  <si>
    <t>b2766.2</t>
  </si>
  <si>
    <t>October 2019</t>
  </si>
  <si>
    <t>December 2019</t>
  </si>
  <si>
    <t>12/31/19 Plant in service</t>
  </si>
  <si>
    <t>Center Point 500 kV Substation Addition</t>
  </si>
  <si>
    <t>b0269</t>
  </si>
  <si>
    <t>Center Point 230 kV Substation Addition</t>
  </si>
  <si>
    <t>b0269.10</t>
  </si>
  <si>
    <t>Richmond-Waneeta 230 kV Line Re-conductor</t>
  </si>
  <si>
    <t>b1591</t>
  </si>
  <si>
    <t>b1398.8</t>
  </si>
  <si>
    <t>Whitpain 500 kV Circuit Breaker Addition</t>
  </si>
  <si>
    <t>b0269.6</t>
  </si>
  <si>
    <t>Elroy-Hosensack 500 kV Line Rating Increase</t>
  </si>
  <si>
    <t>b0171.1</t>
  </si>
  <si>
    <t>Camden-Richmond 230 kV Line Rating Increase</t>
  </si>
  <si>
    <t>b1590.1 and b1590.2 (cancelled b1398.6)</t>
  </si>
  <si>
    <t>Chichester-Linwood 230 kV Line Upgrades</t>
  </si>
  <si>
    <t>b1900</t>
  </si>
  <si>
    <t>Bryn Mawr-Plymouth 138 kV Line Rebuild</t>
  </si>
  <si>
    <t>b0727</t>
  </si>
  <si>
    <t>Emilie 230-138 kV Transformer Addition</t>
  </si>
  <si>
    <t>b2140</t>
  </si>
  <si>
    <t>Chichester-Saville 138 kV Line Re-conductor</t>
  </si>
  <si>
    <t>b1182</t>
  </si>
  <si>
    <t>Waneeta 230-138 kV Transformer Addition</t>
  </si>
  <si>
    <t>b1717</t>
  </si>
  <si>
    <t>Chichester 230-138 kV Transformer Addition</t>
  </si>
  <si>
    <t>b1178</t>
  </si>
  <si>
    <t>Bradford-Planebrook 230 kV Line Upgrades</t>
  </si>
  <si>
    <t>b0790</t>
  </si>
  <si>
    <t>North Wales-Hartman 230 kV Line Re-conductor</t>
  </si>
  <si>
    <t>b0506</t>
  </si>
  <si>
    <t>North Wales-Whitpain 230 kV Line Re-conductor</t>
  </si>
  <si>
    <t>b0505</t>
  </si>
  <si>
    <t>b0789</t>
  </si>
  <si>
    <t>Planebrook 230 kV Capacitor Bank Addition</t>
  </si>
  <si>
    <t>b0206</t>
  </si>
  <si>
    <t>Newlinville 230 kV Capacitor Bank Addition</t>
  </si>
  <si>
    <t>b0207</t>
  </si>
  <si>
    <t>Chichester-Mickleton 230 kV Series Reactor Addition</t>
  </si>
  <si>
    <t>b0209</t>
  </si>
  <si>
    <t>Chichester-Mickleton 230 kV Line Re-conductor</t>
  </si>
  <si>
    <t>b0264</t>
  </si>
  <si>
    <t>Buckingham-Pleasant Valley 230 kV Line Re-conductor</t>
  </si>
  <si>
    <t>b0357</t>
  </si>
  <si>
    <t>Elroy 500 kV Dynamic Reactive Device</t>
  </si>
  <si>
    <t>b0287</t>
  </si>
  <si>
    <t>Heaton 230 kV Capacitor Bank Addition</t>
  </si>
  <si>
    <t>b0208</t>
  </si>
  <si>
    <t>Zonal</t>
  </si>
  <si>
    <t>RTO Number</t>
  </si>
  <si>
    <t>Project Description</t>
  </si>
  <si>
    <t>Original In-Service Cost</t>
  </si>
  <si>
    <t>b0005</t>
  </si>
  <si>
    <t>Upgrade two 230 kV breakers at Whitpain #235 and #325</t>
  </si>
  <si>
    <t>b0022</t>
  </si>
  <si>
    <t>Upgrade Plymouth Meeting 230 kV breakers #215</t>
  </si>
  <si>
    <t>b0043.1</t>
  </si>
  <si>
    <t>Add capacitors in north Philadelphia - Buckingham</t>
  </si>
  <si>
    <t>b0043.2</t>
  </si>
  <si>
    <t>Add capacitors in north Philadelphia - Woodburne</t>
  </si>
  <si>
    <t>b0043.3</t>
  </si>
  <si>
    <t>Add capacitors in north Philadelphia - North Wales</t>
  </si>
  <si>
    <t>b0044</t>
  </si>
  <si>
    <t>Replace Richmond 69KV breaker #20 with 40,000 A</t>
  </si>
  <si>
    <t>b0045</t>
  </si>
  <si>
    <t>Jumper out Richmond 69KV breaker #40</t>
  </si>
  <si>
    <t>b0047</t>
  </si>
  <si>
    <t>Replace Richmond 69KV breaker #120 with 40,000 A</t>
  </si>
  <si>
    <t>b0059</t>
  </si>
  <si>
    <t xml:space="preserve">Add a new Roxborough 69kV breaker (#215) </t>
  </si>
  <si>
    <t>b0175</t>
  </si>
  <si>
    <t>Circuit Breaker Upgrades at Whitpain - 230kV bus breakers #125 and #215</t>
  </si>
  <si>
    <t>b0180</t>
  </si>
  <si>
    <t>Replace Whitpain 230kV circuit breaker #165</t>
  </si>
  <si>
    <t>b0181</t>
  </si>
  <si>
    <t>Replace Whitpain 230kV circuit breaker #J105</t>
  </si>
  <si>
    <t>b0182</t>
  </si>
  <si>
    <t>Upgrade Plymouth Meeting 230kV circuit breaker #125</t>
  </si>
  <si>
    <t>b0205</t>
  </si>
  <si>
    <t>Install three 28.8MVAR capacitors at Planebrook 35kV substation</t>
  </si>
  <si>
    <t>b0266</t>
  </si>
  <si>
    <t>Replace two wave traps and ammeter at Peach Bottom, and two wave traps and ammeter at Newlinville 230kV substations</t>
  </si>
  <si>
    <t>b0269.7</t>
  </si>
  <si>
    <t>Upgrade North Wales breaker #105</t>
  </si>
  <si>
    <t>b0269.8</t>
  </si>
  <si>
    <t>Upgrade  Waneeta 230 kV breaker '285'</t>
  </si>
  <si>
    <t>b0280.1</t>
  </si>
  <si>
    <t xml:space="preserve">Install 161MVAR capacitor at Warrington 230 kV substation </t>
  </si>
  <si>
    <t>b0280.2</t>
  </si>
  <si>
    <t xml:space="preserve">Install 161MVAR capacitor at Bradford 230 kV substation </t>
  </si>
  <si>
    <t>b0280.3</t>
  </si>
  <si>
    <t xml:space="preserve">Install 28.8MVAR capacitor at Warrington 34kV substation </t>
  </si>
  <si>
    <t>b0280.4</t>
  </si>
  <si>
    <t xml:space="preserve">Install 18MVAR capacitor at Waverly 13.8kV substation </t>
  </si>
  <si>
    <t>b0351</t>
  </si>
  <si>
    <t>Tunnel - Grays Ferry 230kV - Replace terminal equipment 220-89 line</t>
  </si>
  <si>
    <t>b0352</t>
  </si>
  <si>
    <t>Tunnel - Parrish 230kV - Replace terminal equipment 220-27 line</t>
  </si>
  <si>
    <t>b0353.1</t>
  </si>
  <si>
    <t>Install 3% reactors on both lines from Eddystone - Lianerch</t>
  </si>
  <si>
    <t>b0353.2</t>
  </si>
  <si>
    <t>Install identical second 230/138kV transformer in parallel with existing transformer at Plymouth Meeting</t>
  </si>
  <si>
    <t>b0353.3</t>
  </si>
  <si>
    <t>Replace Whitpain 230 kV breaker 135</t>
  </si>
  <si>
    <t>b0353.4</t>
  </si>
  <si>
    <t>Replace Whitpain 230 kV breaker 145</t>
  </si>
  <si>
    <t>b0354</t>
  </si>
  <si>
    <t>Eddystone - Island Rd Upgrade line terminal equipment(CB # 235, three disconnect switches and two CTs) - new emergency rating of 1411 MVA, same impedance data</t>
  </si>
  <si>
    <t>b0413</t>
  </si>
  <si>
    <t>Install SPS at Chichester</t>
  </si>
  <si>
    <t>b0438</t>
  </si>
  <si>
    <t>Whitpain PRA 500/230kV Transformer</t>
  </si>
  <si>
    <t>b0443</t>
  </si>
  <si>
    <t>Peach Bottom PRA 500/230kV Transformer</t>
  </si>
  <si>
    <t>b0508.1</t>
  </si>
  <si>
    <t>Replace station cable at Hartman on the Warrington - Hartman 230 kV circuit</t>
  </si>
  <si>
    <t>b0509</t>
  </si>
  <si>
    <t>Jarrett - Heaton - Upgrade 230kV line terminal equipment (220-51 line)</t>
  </si>
  <si>
    <t>b0829.5</t>
  </si>
  <si>
    <t>Replace Plymouth Meeting 230 kV breaker '335'</t>
  </si>
  <si>
    <t>b0842</t>
  </si>
  <si>
    <t>Install a 2nd 230/138 kV XFMR and 35 MVAR CAP at Heaton 138 kV bus</t>
  </si>
  <si>
    <t>b0842.1</t>
  </si>
  <si>
    <t>Replace Heaton 138kV breaker '150'</t>
  </si>
  <si>
    <t>b0843</t>
  </si>
  <si>
    <t>Install a 75 MVAR CAP at Llanerch 138 kV bus</t>
  </si>
  <si>
    <t>b0920</t>
  </si>
  <si>
    <t>Replace station cable at Whitpain and Jarrett substations on the Jarrett - Whitpain 230 kV circuit 220-52</t>
  </si>
  <si>
    <t>b1015.1</t>
  </si>
  <si>
    <t>Replace Breaker #115 at Printz 230 kV substation</t>
  </si>
  <si>
    <t>b1015.2</t>
  </si>
  <si>
    <t>Replace Breaker #125 at Printz 230 kV substation</t>
  </si>
  <si>
    <t>b1073</t>
  </si>
  <si>
    <t>Install 2 new 230 kV breakers at Planebrook (on the 220-02 line terminal and on the 230 kV side of the #9 transformer)</t>
  </si>
  <si>
    <t>b1156.1</t>
  </si>
  <si>
    <t>Upgrade Richmond 230 kV breaker '525'</t>
  </si>
  <si>
    <t>b1156.12</t>
  </si>
  <si>
    <t>Replace Emilie 138 kV breaker '190'</t>
  </si>
  <si>
    <t>b1156.2</t>
  </si>
  <si>
    <t>Upgrade Richmond 230 kV breaker '415'</t>
  </si>
  <si>
    <t>b1156.3</t>
  </si>
  <si>
    <t>Upgrade Richmond 230 kV breaker '475'</t>
  </si>
  <si>
    <t>b1156.4</t>
  </si>
  <si>
    <t>Upgrade Richmond 230 kV breaker '575'</t>
  </si>
  <si>
    <t>b1156.5</t>
  </si>
  <si>
    <t>Upgrade Richmond 230 kV breaker '185'</t>
  </si>
  <si>
    <t>b1156.6</t>
  </si>
  <si>
    <t>Upgrade Richmond 230 kV breaker '285'</t>
  </si>
  <si>
    <t>b1156.7</t>
  </si>
  <si>
    <t>Upgrade Waneeta 230 kV breaker '85'</t>
  </si>
  <si>
    <t>b1156.8</t>
  </si>
  <si>
    <t>Replace Waneeta 230 kV breaker '425'</t>
  </si>
  <si>
    <t>b1156.9</t>
  </si>
  <si>
    <t>Replace Emilie 230 kV breaker '815'</t>
  </si>
  <si>
    <t>b1179</t>
  </si>
  <si>
    <t>Replace terminal equipment at Eddystone and Saville. Replace underground section of the line</t>
  </si>
  <si>
    <t>b1180.1</t>
  </si>
  <si>
    <t>Replace terminal equipment at Chichester</t>
  </si>
  <si>
    <t>b1180.2</t>
  </si>
  <si>
    <t>b1181</t>
  </si>
  <si>
    <t>Install 230/138 kV transformer at Eddystone</t>
  </si>
  <si>
    <t>b1183</t>
  </si>
  <si>
    <t>Replace 230/69 kV transformer #6 at Cromby.  Add two 50 MVAR 230 kV banks at Cromby</t>
  </si>
  <si>
    <t>b1184</t>
  </si>
  <si>
    <t>Add 138 kV breakers at Cromby, Perkiomen, and North Wales.  Add a 35 MVAR capacitor at Perkiomen 138 kV</t>
  </si>
  <si>
    <t>b1185</t>
  </si>
  <si>
    <t>Upgrade Eddystone 230 kV breaker #365</t>
  </si>
  <si>
    <t>b1186</t>
  </si>
  <si>
    <t>Upgrade Eddystone 230 kV breaker #785</t>
  </si>
  <si>
    <t>b1197</t>
  </si>
  <si>
    <t>Reconductor the PECO portion of the Burlington - Croydon circuit, replace some towers, and replace aerial wire at Croydon.</t>
  </si>
  <si>
    <t>b1198</t>
  </si>
  <si>
    <t>Replace terminal equipment including station cable, disconnects and relay at Conowingo 230 kV station</t>
  </si>
  <si>
    <t>b1338</t>
  </si>
  <si>
    <t>Upgrade Printz 230 kV breaker '225'</t>
  </si>
  <si>
    <t>b1339</t>
  </si>
  <si>
    <t>Upgrade Printz 230 kV breaker '315'</t>
  </si>
  <si>
    <t>b1340</t>
  </si>
  <si>
    <t>Upgrade Printz 230 kV breaker '215'</t>
  </si>
  <si>
    <t>Install a second Waneeta 230/138 kV transformer on a separate bus section</t>
  </si>
  <si>
    <t>b1718</t>
  </si>
  <si>
    <t>Reconductor the Crescentville - Foxchase 138 kV circuit</t>
  </si>
  <si>
    <t>b1719</t>
  </si>
  <si>
    <t>Reconductor the Foxchase - Bluegrass 138 kV circuit</t>
  </si>
  <si>
    <t>b1720</t>
  </si>
  <si>
    <t>Increase the effective rating of the Eddystone 230/138 kV transformer by replacing a circuit breaker at Eddystone</t>
  </si>
  <si>
    <t>b1721</t>
  </si>
  <si>
    <t>Increase the rating of the Waneeta - Tuna 138 kV circuit by replacing two 138 kV CTs at Waneeta</t>
  </si>
  <si>
    <t>b1722</t>
  </si>
  <si>
    <t>Increase the normal rating of the Cedarbrook - Whitemarsh 69 kV circuit by changing the CT ratio and replacing station cable at Whitemarsh 69 kV</t>
  </si>
  <si>
    <t>b1768</t>
  </si>
  <si>
    <t>Install 39 MVAR capacitor at Cromby 138 kV bus</t>
  </si>
  <si>
    <t>b2130</t>
  </si>
  <si>
    <t>Replace Waneeta 138 kV breaker '15' with 63 kA rated breaker</t>
  </si>
  <si>
    <t>b2131</t>
  </si>
  <si>
    <t>Replace Waneeta 138 kV breaker '35' with 63 kA rated breaker</t>
  </si>
  <si>
    <t>b2133</t>
  </si>
  <si>
    <t>Replace Waneeta 138 kV breaker '895' with 63 kA rated breaker</t>
  </si>
  <si>
    <t>Install a 3rd Emilie 230/138 kV transformer</t>
  </si>
  <si>
    <t>b2145</t>
  </si>
  <si>
    <t>Replace two sections of conductor inside Richmond substation</t>
  </si>
  <si>
    <t>b2222</t>
  </si>
  <si>
    <t>Install a second Eddystone 230/138 kV transformer</t>
  </si>
  <si>
    <t>b2222.1</t>
  </si>
  <si>
    <t>Replace the Eddystone 138 kV #205 breaker with 63kA breaker</t>
  </si>
  <si>
    <t>b2222.2</t>
  </si>
  <si>
    <t>Increase Rating of Eddystone #415 138kV Breaker</t>
  </si>
  <si>
    <t>b2236</t>
  </si>
  <si>
    <t>50 MVAR reactor at Buckingham 230 kV</t>
  </si>
  <si>
    <t>b2527</t>
  </si>
  <si>
    <t>Replace Whitpain 230 kV breaker '155' with 80kA breaker</t>
  </si>
  <si>
    <t>b2528</t>
  </si>
  <si>
    <t>Replace Whitpain 230 kV breaker '525' with 80kA breaker</t>
  </si>
  <si>
    <t>b2529</t>
  </si>
  <si>
    <t>Replace Whitpain 230 kV breaker '175' with 80kA breaker</t>
  </si>
  <si>
    <t>b2549</t>
  </si>
  <si>
    <t>Replace terminal equipment inside Chichester substation on the 220-36  (Chichester – Eddystone) 230 kV line</t>
  </si>
  <si>
    <t>b2550</t>
  </si>
  <si>
    <t>Replace terminal equipment inside Nottingham substation on the 220-05 (Nottingham – Daleville – Bradford) 230 kV line</t>
  </si>
  <si>
    <t>b2551</t>
  </si>
  <si>
    <t>Replace terminal equipment inside Llanerch substation on the 130-45 (Eddystone to Llanerch) 138 kV line</t>
  </si>
  <si>
    <t>b2572</t>
  </si>
  <si>
    <t>Replace the Peach Bottom 500 kV '#225' breaker with a 63kA breaker</t>
  </si>
  <si>
    <t>b2774</t>
  </si>
  <si>
    <t>Reconductor the Emilie - Falls 138 kV line, and and replace station cable and relay</t>
  </si>
  <si>
    <t>b2775</t>
  </si>
  <si>
    <t>Reconductor the Falls - U.S. Steel 138 kV line</t>
  </si>
  <si>
    <t>b2850</t>
  </si>
  <si>
    <t>Replace the Waneeta 230kV "285" with 63kA breaker</t>
  </si>
  <si>
    <t>b2852</t>
  </si>
  <si>
    <t>Replace the Chichester 230kV "195" with 63kA breaker</t>
  </si>
  <si>
    <t>b2854</t>
  </si>
  <si>
    <t>Replace the North Philadelphia 230kV "CS 775" with 63kA breaker</t>
  </si>
  <si>
    <t>b2855</t>
  </si>
  <si>
    <t>Replace the North Philadelphia 230kV "CS 885" with 63kA breaker</t>
  </si>
  <si>
    <t>b2856</t>
  </si>
  <si>
    <t>Replace the Parrish 230kV "CS 715" with 63kA breaker</t>
  </si>
  <si>
    <t>b2859</t>
  </si>
  <si>
    <t>Replace the Plymouth Meeting 230kV "215" with 63kA breaker</t>
  </si>
  <si>
    <t>b2860</t>
  </si>
  <si>
    <t>Replace the Plymouth Meeting 230kV "235" with 63kA breaker</t>
  </si>
  <si>
    <t>b2861</t>
  </si>
  <si>
    <t>Replace the Plymouth Meeting 230kV "325" with 63kA breaker</t>
  </si>
  <si>
    <t>b2863</t>
  </si>
  <si>
    <t>Replace the Grays Ferry 230kV "985" with 63kA breaker</t>
  </si>
  <si>
    <t>b2926</t>
  </si>
  <si>
    <t>Replace the Chichester 230kV '215' breaker with 63kA breaker</t>
  </si>
  <si>
    <t>b2927</t>
  </si>
  <si>
    <t>Replace the Plymouth Meeting 230kV '125' breaker with 63kA breaker</t>
  </si>
  <si>
    <t>In-Service Year</t>
  </si>
  <si>
    <t>Protocol F.16</t>
  </si>
  <si>
    <t>Protocol F.4</t>
  </si>
  <si>
    <t>Protocol F.3</t>
  </si>
  <si>
    <t>Provide supporting documentation for Attachment H-7B that will include workpapers showing that the income tax/(credit) for excess deferred income taxes is only related to the current year and reconciling input balances to the appropriate FERC Form No. 1 data</t>
  </si>
  <si>
    <t>Protocol F.14</t>
  </si>
  <si>
    <t>Include a workpaper with a breakdown of all Service Company costs allocated to and incurred by PECO and recognized in its Annual FERC Form No. 1, including costs recorded in Account 923. This breakdown will show the Service Company costs allocated to and incurred at PECO by FERC Account and expense item, and will be reconciled to both Exelon Business Services Company (BSC)’s Annual Form 60, Schedule XVII – Analysis of Billing – Associate Companies (Account 457), Line 31 (or the equivalent line number should that line number change) in addition to the inputs included in the annual transmission formula rate template</t>
  </si>
  <si>
    <t>Protocol F.15</t>
  </si>
  <si>
    <t>Include a workpaper that lists the original in-service cost for each new Schedule 12 tariffed project that is 100% allocated to PECO</t>
  </si>
  <si>
    <t>Include a workpaper that identifies and describes the amount of book depreciation expense associated with AFUDC Equity and its impact on income tax expense. The work paper will be taken directly from PECO’s tax accounting records, namely the widely-used PowerTax tax depreciation and deferred tax software</t>
  </si>
  <si>
    <t>New Schedule 12 tarriffed projects listed individually:</t>
  </si>
  <si>
    <t>RTO Project Number</t>
  </si>
  <si>
    <t>End-of-month gross plant balances for the 13-month period December 2017 - December 2018:</t>
  </si>
  <si>
    <t>End-of-month gross plant balances for the 12-month period January 2019- December 2019:</t>
  </si>
  <si>
    <t>Schedule 12 tarriffed projects that are 100% allocated to PECO:</t>
  </si>
  <si>
    <t>Notes</t>
  </si>
  <si>
    <r>
      <t xml:space="preserve">A: </t>
    </r>
    <r>
      <rPr>
        <sz val="10"/>
        <rFont val="Arial"/>
        <family val="2"/>
      </rPr>
      <t>Work was completed and the cost included as part of another Schedule 12 tariffed project 100% allocated to PECO and as such, the cost for this project is not being presented separately.</t>
    </r>
  </si>
  <si>
    <r>
      <t>B:</t>
    </r>
    <r>
      <rPr>
        <sz val="10"/>
        <rFont val="Arial"/>
        <family val="2"/>
      </rPr>
      <t xml:space="preserve"> No field work was required for this project.</t>
    </r>
  </si>
  <si>
    <t>New Schedule 12 tarriffed projects that are 100% allocated to PECO:</t>
  </si>
  <si>
    <r>
      <t>Capital Split with 50% recovery up to $9M (</t>
    </r>
    <r>
      <rPr>
        <b/>
        <sz val="11"/>
        <color rgb="FFFF0000"/>
        <rFont val="Calibri"/>
        <family val="2"/>
        <scheme val="minor"/>
      </rPr>
      <t>Note L</t>
    </r>
    <r>
      <rPr>
        <b/>
        <sz val="11"/>
        <color theme="1"/>
        <rFont val="Calibri"/>
        <family val="2"/>
        <scheme val="minor"/>
      </rPr>
      <t>)</t>
    </r>
  </si>
  <si>
    <t>Totals - 2019 Exelon Service Company Allocated Costs to PECO</t>
  </si>
  <si>
    <t>*Below Cost Type Totals agreed to FF1 on 'F.14 Reconciliation to FF1'</t>
  </si>
  <si>
    <t>FERC Form 1 Page 429 - BSC Provided Costs Only from 'F.14 FF1 Page'</t>
  </si>
  <si>
    <t>From F.14 Attachment</t>
  </si>
  <si>
    <t>Difference</t>
  </si>
  <si>
    <t>L</t>
  </si>
  <si>
    <t>Represents income tax accrual attributable to distribution and other related activity.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</si>
</sst>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43" formatCode="_(* #,##0.00_);_(* \(#,##0.00\);_(* &quot;-&quot;??_);_(@_)"/>
    <numFmt numFmtId="164" formatCode="_(* #,##0_);_(* \(#,##0\);_(* &quot;-&quot;??_);_(@_)"/>
    <numFmt numFmtId="165" formatCode="0.000000"/>
    <numFmt numFmtId="166" formatCode="_(&quot;$&quot;* #,##0_);_(&quot;$&quot;* \(#,##0\);_(&quot;$&quot;* &quot;-&quot;??_);_(@_)"/>
    <numFmt numFmtId="167" formatCode="&quot;$&quot;#,##0.00"/>
  </numFmts>
  <fonts count="31">
    <font>
      <sz val="11"/>
      <color theme="1"/>
      <name val="Calibri"/>
      <family val="2"/>
      <scheme val="minor"/>
    </font>
    <font>
      <sz val="10"/>
      <name val="Arial"/>
      <family val="2"/>
    </font>
    <font>
      <b/>
      <sz val="10"/>
      <name val="Arial"/>
      <family val="2"/>
    </font>
    <font>
      <sz val="10"/>
      <name val="Arial Narrow"/>
      <family val="2"/>
    </font>
    <font>
      <sz val="11"/>
      <name val="Arial Narrow"/>
      <family val="2"/>
    </font>
    <font>
      <vertAlign val="superscript"/>
      <sz val="10"/>
      <name val="Arial"/>
      <family val="2"/>
    </font>
    <font>
      <b/>
      <sz val="10"/>
      <color theme="1"/>
      <name val="Arial"/>
      <family val="2"/>
    </font>
    <font>
      <sz val="10"/>
      <color theme="1"/>
      <name val="Arial"/>
      <family val="2"/>
    </font>
    <font>
      <sz val="10"/>
      <name val="Courier"/>
      <family val="3"/>
    </font>
    <font>
      <vertAlign val="superscript"/>
      <sz val="10"/>
      <color theme="1"/>
      <name val="Arial"/>
      <family val="2"/>
    </font>
    <font>
      <sz val="11"/>
      <color rgb="FFFF0000"/>
      <name val="Calibri"/>
      <family val="2"/>
      <scheme val="minor"/>
    </font>
    <font>
      <b/>
      <sz val="11"/>
      <color theme="1"/>
      <name val="Calibri"/>
      <family val="2"/>
      <scheme val="minor"/>
    </font>
    <font>
      <b/>
      <sz val="11"/>
      <color rgb="FFFF0000"/>
      <name val="Calibri"/>
      <family val="2"/>
      <scheme val="minor"/>
    </font>
    <font>
      <sz val="16"/>
      <color theme="0"/>
      <name val="Calibri"/>
      <family val="2"/>
      <scheme val="minor"/>
    </font>
    <font>
      <b/>
      <sz val="16"/>
      <color theme="0"/>
      <name val="Calibri"/>
      <family val="2"/>
      <scheme val="minor"/>
    </font>
    <font>
      <b/>
      <sz val="11"/>
      <color rgb="FFFF0000"/>
      <name val="Calibri"/>
      <family val="2"/>
    </font>
    <font>
      <sz val="7"/>
      <name val="Arial"/>
      <family val="2"/>
    </font>
    <font>
      <b/>
      <sz val="7"/>
      <name val="Arial"/>
      <family val="2"/>
    </font>
    <font>
      <b/>
      <sz val="9"/>
      <color theme="1"/>
      <name val="Calibri"/>
      <family val="2"/>
      <scheme val="minor"/>
    </font>
    <font>
      <sz val="11"/>
      <name val="Calibri"/>
      <family val="2"/>
      <scheme val="minor"/>
    </font>
    <font>
      <b/>
      <sz val="11"/>
      <name val="Calibri"/>
      <family val="2"/>
      <scheme val="minor"/>
    </font>
    <font>
      <sz val="10"/>
      <color rgb="FFFF0000"/>
      <name val="Arial"/>
      <family val="2"/>
    </font>
    <font>
      <b/>
      <sz val="10"/>
      <color rgb="FFFF0000"/>
      <name val="Times New Roman"/>
      <family val="1"/>
    </font>
    <font>
      <sz val="12"/>
      <name val="Arial MT"/>
      <family val="2"/>
    </font>
    <font>
      <sz val="10"/>
      <color theme="0"/>
      <name val="Arial"/>
      <family val="2"/>
    </font>
    <font>
      <b/>
      <sz val="10"/>
      <color rgb="FFFF0000"/>
      <name val="Arial"/>
      <family val="2"/>
    </font>
    <font>
      <b/>
      <u val="single"/>
      <sz val="10"/>
      <name val="Arial"/>
      <family val="2"/>
    </font>
    <font>
      <b/>
      <sz val="12"/>
      <color theme="1"/>
      <name val="Calibri"/>
      <family val="2"/>
      <scheme val="minor"/>
    </font>
    <font>
      <sz val="8"/>
      <name val="Arial"/>
      <family val="2"/>
    </font>
    <font>
      <b/>
      <sz val="9"/>
      <color rgb="FFFF0000"/>
      <name val="Calibri"/>
      <family val="2"/>
    </font>
    <font>
      <sz val="7"/>
      <color rgb="FFFF0000"/>
      <name val="Calibri"/>
      <family val="2"/>
    </font>
  </fonts>
  <fills count="6">
    <fill>
      <patternFill/>
    </fill>
    <fill>
      <patternFill patternType="gray125"/>
    </fill>
    <fill>
      <patternFill patternType="solid">
        <fgColor theme="0" tint="-0.24997"/>
        <bgColor indexed="64"/>
      </patternFill>
    </fill>
    <fill>
      <patternFill patternType="solid">
        <fgColor theme="1"/>
        <bgColor indexed="64"/>
      </patternFill>
    </fill>
    <fill>
      <patternFill patternType="solid">
        <fgColor theme="0"/>
        <bgColor indexed="64"/>
      </patternFill>
    </fill>
    <fill>
      <patternFill patternType="solid">
        <fgColor rgb="FFFFFF00"/>
        <bgColor indexed="64"/>
      </patternFill>
    </fill>
  </fills>
  <borders count="27">
    <border>
      <left/>
      <right/>
      <top/>
      <bottom/>
      <diagonal/>
    </border>
    <border>
      <left/>
      <right/>
      <top style="thin">
        <color auto="1"/>
      </top>
      <bottom/>
    </border>
    <border>
      <left/>
      <right/>
      <top/>
      <bottom style="thin">
        <color auto="1"/>
      </bottom>
    </border>
    <border>
      <left style="thin">
        <color auto="1"/>
      </left>
      <right style="thin">
        <color auto="1"/>
      </right>
      <top style="thin">
        <color auto="1"/>
      </top>
      <bottom style="thin">
        <color auto="1"/>
      </bottom>
    </border>
    <border>
      <left style="thin">
        <color auto="1"/>
      </left>
      <right/>
      <top style="thin">
        <color auto="1"/>
      </top>
      <bottom style="thin">
        <color auto="1"/>
      </bottom>
    </border>
    <border>
      <left/>
      <right/>
      <top style="thin">
        <color auto="1"/>
      </top>
      <bottom style="double">
        <color auto="1"/>
      </bottom>
    </border>
    <border>
      <left style="thin">
        <color auto="1"/>
      </left>
      <right style="thin">
        <color auto="1"/>
      </right>
      <top/>
      <bottom style="thin">
        <color auto="1"/>
      </bottom>
    </border>
    <border>
      <left style="thin">
        <color auto="1"/>
      </left>
      <right/>
      <top/>
      <bottom/>
    </border>
    <border>
      <left/>
      <right style="thin">
        <color auto="1"/>
      </right>
      <top/>
      <bottom/>
    </border>
    <border>
      <left style="thin">
        <color auto="1"/>
      </left>
      <right/>
      <top/>
      <bottom style="thin">
        <color auto="1"/>
      </bottom>
    </border>
    <border>
      <left/>
      <right style="thin">
        <color auto="1"/>
      </right>
      <top style="thin">
        <color auto="1"/>
      </top>
      <bottom style="thin">
        <color auto="1"/>
      </bottom>
    </border>
    <border>
      <left style="thin">
        <color auto="1"/>
      </left>
      <right/>
      <top style="thin">
        <color auto="1"/>
      </top>
      <bottom/>
    </border>
    <border>
      <left/>
      <right style="thin">
        <color auto="1"/>
      </right>
      <top style="thin">
        <color auto="1"/>
      </top>
      <bottom/>
    </border>
    <border>
      <left/>
      <right style="thin">
        <color auto="1"/>
      </right>
      <top/>
      <bottom style="thin">
        <color auto="1"/>
      </bottom>
    </border>
    <border>
      <left style="medium">
        <color auto="1"/>
      </left>
      <right style="thin">
        <color auto="1"/>
      </right>
      <top style="medium">
        <color auto="1"/>
      </top>
      <bottom/>
    </border>
    <border>
      <left style="thin">
        <color auto="1"/>
      </left>
      <right style="thin">
        <color auto="1"/>
      </right>
      <top style="medium">
        <color auto="1"/>
      </top>
      <bottom/>
    </border>
    <border>
      <left style="thin">
        <color auto="1"/>
      </left>
      <right style="medium">
        <color auto="1"/>
      </right>
      <top style="medium">
        <color auto="1"/>
      </top>
      <bottom/>
    </border>
    <border>
      <left style="medium">
        <color auto="1"/>
      </left>
      <right style="thin">
        <color auto="1"/>
      </right>
      <top/>
      <bottom style="thin">
        <color auto="1"/>
      </bottom>
    </border>
    <border>
      <left style="thin">
        <color auto="1"/>
      </left>
      <right style="medium">
        <color auto="1"/>
      </right>
      <top/>
      <bottom style="thin">
        <color auto="1"/>
      </bottom>
    </border>
    <border>
      <left style="medium">
        <color auto="1"/>
      </left>
      <right style="thin">
        <color auto="1"/>
      </right>
      <top style="thin">
        <color auto="1"/>
      </top>
      <bottom style="thin">
        <color auto="1"/>
      </bottom>
    </border>
    <border>
      <left style="thin">
        <color auto="1"/>
      </left>
      <right style="thin">
        <color auto="1"/>
      </right>
      <top style="thin">
        <color auto="1"/>
      </top>
      <bottom/>
    </border>
    <border>
      <left style="thin">
        <color auto="1"/>
      </left>
      <right style="medium">
        <color auto="1"/>
      </right>
      <top style="thin">
        <color auto="1"/>
      </top>
      <bottom/>
    </border>
    <border>
      <left style="thin">
        <color auto="1"/>
      </left>
      <right style="medium">
        <color auto="1"/>
      </right>
      <top style="thin">
        <color auto="1"/>
      </top>
      <bottom style="thin">
        <color auto="1"/>
      </bottom>
    </border>
    <border>
      <left style="thin">
        <color auto="1"/>
      </left>
      <right style="medium">
        <color auto="1"/>
      </right>
      <top/>
      <bottom/>
    </border>
    <border>
      <left style="medium">
        <color auto="1"/>
      </left>
      <right style="thin">
        <color auto="1"/>
      </right>
      <top style="thin">
        <color auto="1"/>
      </top>
      <bottom style="medium">
        <color auto="1"/>
      </bottom>
    </border>
    <border>
      <left style="thin">
        <color auto="1"/>
      </left>
      <right style="thin">
        <color auto="1"/>
      </right>
      <top style="thin">
        <color auto="1"/>
      </top>
      <bottom style="medium">
        <color auto="1"/>
      </bottom>
    </border>
    <border>
      <left/>
      <right/>
      <top style="thin">
        <color auto="1"/>
      </top>
      <bottom style="thin">
        <color auto="1"/>
      </bottom>
    </border>
  </borders>
  <cellStyleXfs count="32">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0" fillId="0" borderId="0" applyFont="0" applyFill="0" applyBorder="0" applyAlignment="0" applyProtection="0"/>
    <xf numFmtId="44" fontId="0" fillId="0" borderId="0" applyFont="0" applyFill="0" applyBorder="0" applyAlignment="0" applyProtection="0"/>
    <xf numFmtId="42" fontId="1" fillId="0" borderId="0" applyFont="0" applyFill="0" applyBorder="0" applyAlignment="0" applyProtection="0"/>
    <xf numFmtId="43" fontId="0" fillId="0" borderId="0" applyFont="0" applyFill="0" applyBorder="0" applyAlignment="0" applyProtection="0"/>
    <xf numFmtId="41" fontId="1" fillId="0" borderId="0" applyFont="0" applyFill="0" applyBorder="0" applyAlignment="0" applyProtection="0"/>
    <xf numFmtId="0" fontId="1" fillId="0" borderId="0">
      <alignment/>
      <protection/>
    </xf>
    <xf numFmtId="43" fontId="1" fillId="0" borderId="0" applyFont="0" applyFill="0" applyBorder="0" applyAlignment="0" applyProtection="0"/>
    <xf numFmtId="0" fontId="8" fillId="0" borderId="0">
      <alignment/>
      <protection/>
    </xf>
    <xf numFmtId="0" fontId="0" fillId="0" borderId="0">
      <alignment/>
      <protection/>
    </xf>
    <xf numFmtId="0" fontId="0" fillId="0" borderId="0">
      <alignment/>
      <protection/>
    </xf>
    <xf numFmtId="43" fontId="0" fillId="0" borderId="0" applyFont="0" applyFill="0" applyBorder="0" applyAlignment="0" applyProtection="0"/>
    <xf numFmtId="43" fontId="1" fillId="0" borderId="0" applyFont="0" applyFill="0" applyBorder="0" applyAlignment="0" applyProtection="0"/>
    <xf numFmtId="165" fontId="1" fillId="0" borderId="0">
      <alignment horizontal="left" wrapText="1"/>
      <protection/>
    </xf>
    <xf numFmtId="43" fontId="1" fillId="0" borderId="0" applyFont="0" applyFill="0" applyBorder="0" applyAlignment="0" applyProtection="0"/>
    <xf numFmtId="167" fontId="23" fillId="0" borderId="0" applyProtection="0">
      <alignment/>
    </xf>
    <xf numFmtId="167" fontId="23" fillId="0" borderId="0" applyProtection="0">
      <alignment/>
    </xf>
    <xf numFmtId="44" fontId="1" fillId="0" borderId="0" applyFont="0" applyFill="0" applyBorder="0" applyAlignment="0" applyProtection="0"/>
  </cellStyleXfs>
  <cellXfs count="232">
    <xf numFmtId="0" fontId="0" fillId="0" borderId="0" xfId="0"/>
    <xf numFmtId="0" fontId="1" fillId="0" borderId="0" xfId="20">
      <alignment/>
      <protection/>
    </xf>
    <xf numFmtId="0" fontId="0" fillId="0" borderId="0" xfId="20" applyFont="1">
      <alignment/>
      <protection/>
    </xf>
    <xf numFmtId="0" fontId="2" fillId="0" borderId="0" xfId="20" applyFont="1">
      <alignment/>
      <protection/>
    </xf>
    <xf numFmtId="0" fontId="3" fillId="0" borderId="0" xfId="20" applyFont="1">
      <alignment/>
      <protection/>
    </xf>
    <xf numFmtId="0" fontId="3" fillId="0" borderId="0" xfId="20" applyFont="1" applyAlignment="1">
      <alignment horizontal="right"/>
      <protection/>
    </xf>
    <xf numFmtId="0" fontId="4" fillId="0" borderId="0" xfId="20" applyFont="1">
      <alignment/>
      <protection/>
    </xf>
    <xf numFmtId="0" fontId="1" fillId="0" borderId="0" xfId="20" applyAlignment="1">
      <alignment horizontal="center"/>
      <protection/>
    </xf>
    <xf numFmtId="0" fontId="1" fillId="0" borderId="0" xfId="20" applyAlignment="1">
      <alignment horizontal="left"/>
      <protection/>
    </xf>
    <xf numFmtId="0" fontId="1" fillId="0" borderId="0" xfId="20" applyAlignment="1">
      <alignment horizontal="center" wrapText="1"/>
      <protection/>
    </xf>
    <xf numFmtId="0" fontId="0" fillId="0" borderId="0" xfId="20" applyFont="1" applyAlignment="1">
      <alignment horizontal="center" wrapText="1"/>
      <protection/>
    </xf>
    <xf numFmtId="0" fontId="1" fillId="0" borderId="0" xfId="20" applyAlignment="1">
      <alignment horizontal="left" wrapText="1" indent="1"/>
      <protection/>
    </xf>
    <xf numFmtId="164" fontId="1" fillId="0" borderId="0" xfId="21" applyNumberFormat="1"/>
    <xf numFmtId="0" fontId="1" fillId="0" borderId="0" xfId="20" applyAlignment="1">
      <alignment horizontal="left" indent="1"/>
      <protection/>
    </xf>
    <xf numFmtId="0" fontId="1" fillId="0" borderId="0" xfId="20" applyAlignment="1" quotePrefix="1">
      <alignment horizontal="left" indent="4"/>
      <protection/>
    </xf>
    <xf numFmtId="164" fontId="1" fillId="0" borderId="1" xfId="21" applyNumberFormat="1" applyBorder="1"/>
    <xf numFmtId="0" fontId="6" fillId="0" borderId="2" xfId="20" applyFont="1" applyBorder="1">
      <alignment/>
      <protection/>
    </xf>
    <xf numFmtId="164" fontId="1" fillId="0" borderId="0" xfId="20" applyNumberFormat="1">
      <alignment/>
      <protection/>
    </xf>
    <xf numFmtId="0" fontId="7" fillId="0" borderId="0" xfId="20" applyFont="1">
      <alignment/>
      <protection/>
    </xf>
    <xf numFmtId="0" fontId="1" fillId="0" borderId="0" xfId="20" applyAlignment="1">
      <alignment vertical="center"/>
      <protection/>
    </xf>
    <xf numFmtId="0" fontId="7" fillId="0" borderId="0" xfId="20" applyFont="1" applyAlignment="1">
      <alignment vertical="top"/>
      <protection/>
    </xf>
    <xf numFmtId="0" fontId="1" fillId="0" borderId="0" xfId="20" applyAlignment="1">
      <alignment vertical="top"/>
      <protection/>
    </xf>
    <xf numFmtId="0" fontId="7" fillId="0" borderId="0" xfId="20" applyFont="1" applyAlignment="1">
      <alignment vertical="top" wrapText="1"/>
      <protection/>
    </xf>
    <xf numFmtId="0" fontId="1" fillId="0" borderId="0" xfId="22" applyFont="1">
      <alignment/>
      <protection/>
    </xf>
    <xf numFmtId="0" fontId="2" fillId="0" borderId="0" xfId="22" applyFont="1">
      <alignment/>
      <protection/>
    </xf>
    <xf numFmtId="0" fontId="1" fillId="0" borderId="0" xfId="20" applyAlignment="1">
      <alignment horizontal="left" wrapText="1"/>
      <protection/>
    </xf>
    <xf numFmtId="0" fontId="7" fillId="0" borderId="0" xfId="23" applyFont="1" applyAlignment="1">
      <alignment horizontal="center" wrapText="1"/>
      <protection/>
    </xf>
    <xf numFmtId="0" fontId="7" fillId="0" borderId="0" xfId="23" applyFont="1" applyAlignment="1">
      <alignment horizontal="center"/>
      <protection/>
    </xf>
    <xf numFmtId="0" fontId="7" fillId="0" borderId="0" xfId="23" applyFont="1">
      <alignment/>
      <protection/>
    </xf>
    <xf numFmtId="10" fontId="7" fillId="0" borderId="0" xfId="23" applyNumberFormat="1" applyFont="1">
      <alignment/>
      <protection/>
    </xf>
    <xf numFmtId="9" fontId="7" fillId="0" borderId="0" xfId="23" applyNumberFormat="1" applyFont="1">
      <alignment/>
      <protection/>
    </xf>
    <xf numFmtId="41" fontId="1" fillId="0" borderId="0" xfId="24" applyNumberFormat="1" applyFont="1" applyAlignment="1">
      <alignment horizontal="left" indent="2"/>
      <protection/>
    </xf>
    <xf numFmtId="10" fontId="7" fillId="0" borderId="0" xfId="15" applyNumberFormat="1" applyFont="1"/>
    <xf numFmtId="164" fontId="1" fillId="0" borderId="0" xfId="25" applyNumberFormat="1" applyFont="1"/>
    <xf numFmtId="164" fontId="1" fillId="0" borderId="1" xfId="25" applyNumberFormat="1" applyFont="1" applyBorder="1"/>
    <xf numFmtId="0" fontId="2" fillId="0" borderId="0" xfId="20" applyFont="1" applyAlignment="1">
      <alignment horizontal="center"/>
      <protection/>
    </xf>
    <xf numFmtId="164" fontId="0" fillId="0" borderId="0" xfId="18" applyNumberFormat="1" applyFont="1"/>
    <xf numFmtId="0" fontId="0" fillId="0" borderId="0" xfId="0" applyAlignment="1">
      <alignment wrapText="1"/>
    </xf>
    <xf numFmtId="164" fontId="11" fillId="0" borderId="0" xfId="18" applyNumberFormat="1" applyFont="1"/>
    <xf numFmtId="0" fontId="11" fillId="0" borderId="0" xfId="0" applyFont="1" applyAlignment="1">
      <alignment horizontal="right"/>
    </xf>
    <xf numFmtId="0" fontId="12" fillId="0" borderId="0" xfId="0" applyFont="1"/>
    <xf numFmtId="164" fontId="11" fillId="0" borderId="1" xfId="18" applyNumberFormat="1" applyFont="1" applyBorder="1"/>
    <xf numFmtId="0" fontId="11" fillId="0" borderId="1" xfId="0" applyFont="1" applyBorder="1" applyAlignment="1">
      <alignment horizontal="right"/>
    </xf>
    <xf numFmtId="164" fontId="0" fillId="0" borderId="0" xfId="18" applyNumberFormat="1" applyFont="1" applyAlignment="1">
      <alignment vertical="center"/>
    </xf>
    <xf numFmtId="0" fontId="0" fillId="0" borderId="0" xfId="0" applyAlignment="1">
      <alignment horizontal="right"/>
    </xf>
    <xf numFmtId="0" fontId="0" fillId="0" borderId="0" xfId="0" applyAlignment="1">
      <alignment vertical="center" wrapText="1"/>
    </xf>
    <xf numFmtId="0" fontId="0" fillId="0" borderId="0" xfId="0" applyAlignment="1">
      <alignment horizontal="center" vertical="center"/>
    </xf>
    <xf numFmtId="43" fontId="0" fillId="0" borderId="0" xfId="0" applyNumberFormat="1"/>
    <xf numFmtId="0" fontId="11" fillId="0" borderId="0" xfId="0" applyFont="1"/>
    <xf numFmtId="164" fontId="11" fillId="2" borderId="0" xfId="18" applyNumberFormat="1" applyFont="1" applyFill="1"/>
    <xf numFmtId="0" fontId="0" fillId="2" borderId="0" xfId="0" applyFill="1" applyAlignment="1">
      <alignment horizontal="right"/>
    </xf>
    <xf numFmtId="0" fontId="0" fillId="2" borderId="0" xfId="0" applyFill="1" applyAlignment="1">
      <alignment wrapText="1"/>
    </xf>
    <xf numFmtId="0" fontId="0" fillId="2" borderId="0" xfId="0" applyFill="1" applyAlignment="1">
      <alignment horizontal="center"/>
    </xf>
    <xf numFmtId="164" fontId="0" fillId="0" borderId="0" xfId="18" applyNumberFormat="1"/>
    <xf numFmtId="0" fontId="0" fillId="0" borderId="0" xfId="0" applyAlignment="1">
      <alignment horizontal="center"/>
    </xf>
    <xf numFmtId="164" fontId="0" fillId="2" borderId="0" xfId="18" applyNumberFormat="1" applyFill="1"/>
    <xf numFmtId="0" fontId="13" fillId="0" borderId="0" xfId="0" applyFont="1" applyAlignment="1">
      <alignment horizontal="left" vertical="center" indent="2"/>
    </xf>
    <xf numFmtId="0" fontId="11" fillId="3" borderId="0" xfId="0" applyFont="1" applyFill="1"/>
    <xf numFmtId="164" fontId="11" fillId="3" borderId="0" xfId="18" applyNumberFormat="1" applyFont="1" applyFill="1"/>
    <xf numFmtId="0" fontId="0" fillId="3" borderId="0" xfId="0" applyFill="1" applyAlignment="1">
      <alignment horizontal="right"/>
    </xf>
    <xf numFmtId="0" fontId="0" fillId="3" borderId="0" xfId="0" applyFill="1" applyAlignment="1">
      <alignment wrapText="1"/>
    </xf>
    <xf numFmtId="0" fontId="0" fillId="3" borderId="0" xfId="0" applyFill="1" applyAlignment="1">
      <alignment horizontal="center"/>
    </xf>
    <xf numFmtId="0" fontId="14" fillId="3" borderId="0" xfId="0" applyFont="1" applyFill="1" applyAlignment="1">
      <alignment horizontal="left" vertical="center" indent="2"/>
    </xf>
    <xf numFmtId="164" fontId="12" fillId="0" borderId="0" xfId="18" applyNumberFormat="1" applyFont="1"/>
    <xf numFmtId="0" fontId="0" fillId="0" borderId="0" xfId="0" applyAlignment="1">
      <alignment horizontal="left" indent="2"/>
    </xf>
    <xf numFmtId="164" fontId="11" fillId="0" borderId="0" xfId="0" applyNumberFormat="1" applyFont="1"/>
    <xf numFmtId="0" fontId="0" fillId="3" borderId="0" xfId="0" applyFill="1"/>
    <xf numFmtId="164" fontId="11" fillId="0" borderId="2" xfId="18" applyNumberFormat="1" applyFont="1" applyBorder="1" applyAlignment="1">
      <alignment horizontal="center" vertical="center" wrapText="1"/>
    </xf>
    <xf numFmtId="0" fontId="11" fillId="0" borderId="2" xfId="0" applyFont="1" applyBorder="1" applyAlignment="1">
      <alignment horizontal="center" vertical="center"/>
    </xf>
    <xf numFmtId="0" fontId="11" fillId="0" borderId="2" xfId="0" applyFont="1" applyBorder="1" applyAlignment="1">
      <alignment horizontal="center" vertical="center" wrapText="1"/>
    </xf>
    <xf numFmtId="164" fontId="16" fillId="0" borderId="3" xfId="18" applyNumberFormat="1" applyFont="1" applyBorder="1"/>
    <xf numFmtId="0" fontId="16" fillId="0" borderId="3" xfId="0" applyFont="1" applyBorder="1" applyAlignment="1">
      <alignment horizontal="center"/>
    </xf>
    <xf numFmtId="0" fontId="16" fillId="0" borderId="4" xfId="0" applyFont="1" applyBorder="1" applyAlignment="1">
      <alignment horizontal="left"/>
    </xf>
    <xf numFmtId="164" fontId="16" fillId="0" borderId="0" xfId="18" applyNumberFormat="1" applyFont="1"/>
    <xf numFmtId="164" fontId="0" fillId="0" borderId="0" xfId="0" applyNumberFormat="1"/>
    <xf numFmtId="0" fontId="0" fillId="0" borderId="0" xfId="0" applyAlignment="1">
      <alignment vertical="top"/>
    </xf>
    <xf numFmtId="0" fontId="12" fillId="0" borderId="0" xfId="0" applyFont="1" applyAlignment="1">
      <alignment horizontal="right"/>
    </xf>
    <xf numFmtId="164" fontId="0" fillId="0" borderId="5" xfId="0" applyNumberFormat="1" applyBorder="1"/>
    <xf numFmtId="0" fontId="0" fillId="0" borderId="0" xfId="0" applyAlignment="1">
      <alignment horizontal="left"/>
    </xf>
    <xf numFmtId="0" fontId="12" fillId="0" borderId="0" xfId="0" applyFont="1" applyAlignment="1">
      <alignment horizontal="center"/>
    </xf>
    <xf numFmtId="0" fontId="16" fillId="0" borderId="0" xfId="0" applyFont="1" applyAlignment="1">
      <alignment horizontal="center" vertical="top" wrapText="1"/>
    </xf>
    <xf numFmtId="0" fontId="16" fillId="0" borderId="3" xfId="0" applyFont="1" applyBorder="1" applyAlignment="1">
      <alignment horizontal="center" vertical="top" wrapText="1"/>
    </xf>
    <xf numFmtId="0" fontId="16" fillId="0" borderId="6" xfId="0" applyFont="1" applyBorder="1" applyAlignment="1">
      <alignment horizontal="center" vertical="top" wrapText="1"/>
    </xf>
    <xf numFmtId="0" fontId="16" fillId="0" borderId="0" xfId="0" applyFont="1" applyAlignment="1">
      <alignment horizontal="left"/>
    </xf>
    <xf numFmtId="0" fontId="16" fillId="0" borderId="0" xfId="0" applyFont="1" applyAlignment="1">
      <alignment horizontal="center"/>
    </xf>
    <xf numFmtId="0" fontId="11" fillId="4" borderId="0" xfId="0" applyFont="1" applyFill="1"/>
    <xf numFmtId="0" fontId="0" fillId="4" borderId="0" xfId="0" applyFill="1"/>
    <xf numFmtId="0" fontId="0" fillId="4" borderId="0" xfId="0" applyFill="1" applyAlignment="1">
      <alignment horizontal="center"/>
    </xf>
    <xf numFmtId="0" fontId="18" fillId="4" borderId="0" xfId="0" applyFont="1" applyFill="1"/>
    <xf numFmtId="0" fontId="11" fillId="4" borderId="0" xfId="0" applyFont="1" applyFill="1" applyAlignment="1">
      <alignment horizontal="center"/>
    </xf>
    <xf numFmtId="0" fontId="12" fillId="4" borderId="0" xfId="0" applyFont="1" applyFill="1" applyAlignment="1">
      <alignment horizontal="left"/>
    </xf>
    <xf numFmtId="9" fontId="19" fillId="4" borderId="0" xfId="15" applyFont="1" applyFill="1" applyAlignment="1">
      <alignment horizontal="center"/>
    </xf>
    <xf numFmtId="9" fontId="19" fillId="4" borderId="0" xfId="0" applyNumberFormat="1" applyFont="1" applyFill="1" applyAlignment="1">
      <alignment horizontal="left"/>
    </xf>
    <xf numFmtId="0" fontId="11" fillId="4" borderId="0" xfId="0" applyFont="1" applyFill="1" applyAlignment="1">
      <alignment horizontal="center" wrapText="1"/>
    </xf>
    <xf numFmtId="0" fontId="11" fillId="4" borderId="2" xfId="0" applyFont="1" applyFill="1" applyBorder="1" applyAlignment="1">
      <alignment horizontal="center" wrapText="1"/>
    </xf>
    <xf numFmtId="17" fontId="0" fillId="4" borderId="0" xfId="0" applyNumberFormat="1" applyFill="1"/>
    <xf numFmtId="0" fontId="0" fillId="4" borderId="0" xfId="0" applyFill="1" applyAlignment="1">
      <alignment horizontal="left"/>
    </xf>
    <xf numFmtId="164" fontId="0" fillId="4" borderId="0" xfId="18" applyNumberFormat="1" applyFont="1" applyFill="1"/>
    <xf numFmtId="164" fontId="0" fillId="4" borderId="0" xfId="18" applyNumberFormat="1" applyFont="1" applyFill="1" applyAlignment="1">
      <alignment horizontal="left"/>
    </xf>
    <xf numFmtId="164" fontId="0" fillId="4" borderId="0" xfId="18" applyNumberFormat="1" applyFont="1" applyFill="1" applyAlignment="1">
      <alignment horizontal="center"/>
    </xf>
    <xf numFmtId="164" fontId="0" fillId="4" borderId="0" xfId="0" applyNumberFormat="1" applyFill="1"/>
    <xf numFmtId="0" fontId="20" fillId="4" borderId="0" xfId="0" applyFont="1" applyFill="1"/>
    <xf numFmtId="166" fontId="0" fillId="4" borderId="0" xfId="18" applyNumberFormat="1" applyFont="1" applyFill="1"/>
    <xf numFmtId="164" fontId="11" fillId="4" borderId="1" xfId="0" applyNumberFormat="1" applyFont="1" applyFill="1" applyBorder="1"/>
    <xf numFmtId="164" fontId="11" fillId="4" borderId="0" xfId="0" applyNumberFormat="1" applyFont="1" applyFill="1"/>
    <xf numFmtId="0" fontId="12" fillId="4" borderId="0" xfId="0" applyFont="1" applyFill="1" applyAlignment="1">
      <alignment horizontal="center" vertical="top"/>
    </xf>
    <xf numFmtId="0" fontId="21" fillId="0" borderId="0" xfId="20" applyFont="1">
      <alignment/>
      <protection/>
    </xf>
    <xf numFmtId="0" fontId="22" fillId="0" borderId="0" xfId="28" applyNumberFormat="1" applyFont="1" applyAlignment="1">
      <alignment horizontal="center"/>
    </xf>
    <xf numFmtId="0" fontId="24" fillId="0" borderId="0" xfId="20" applyFont="1">
      <alignment/>
      <protection/>
    </xf>
    <xf numFmtId="43" fontId="1" fillId="0" borderId="0" xfId="20" applyNumberFormat="1">
      <alignment/>
      <protection/>
    </xf>
    <xf numFmtId="0" fontId="1" fillId="0" borderId="0" xfId="20" applyAlignment="1">
      <alignment horizontal="left" wrapText="1"/>
      <protection/>
    </xf>
    <xf numFmtId="0" fontId="1" fillId="0" borderId="0" xfId="20" applyAlignment="1">
      <alignment wrapText="1"/>
      <protection/>
    </xf>
    <xf numFmtId="0" fontId="6" fillId="0" borderId="0" xfId="0" applyFont="1"/>
    <xf numFmtId="0" fontId="1" fillId="0" borderId="0" xfId="20" applyAlignment="1">
      <alignment wrapText="1"/>
      <protection/>
    </xf>
    <xf numFmtId="167" fontId="2" fillId="0" borderId="3" xfId="29" applyFont="1" applyBorder="1">
      <alignment/>
    </xf>
    <xf numFmtId="167" fontId="2" fillId="0" borderId="3" xfId="29" applyFont="1" applyBorder="1" applyAlignment="1">
      <alignment horizontal="center" wrapText="1"/>
    </xf>
    <xf numFmtId="17" fontId="21" fillId="0" borderId="0" xfId="28" applyNumberFormat="1" applyFont="1" applyAlignment="1" quotePrefix="1">
      <alignment horizontal="left"/>
    </xf>
    <xf numFmtId="0" fontId="1" fillId="0" borderId="0" xfId="28" applyNumberFormat="1" applyAlignment="1">
      <alignment horizontal="left"/>
    </xf>
    <xf numFmtId="167" fontId="1" fillId="0" borderId="0" xfId="30" applyFont="1">
      <alignment/>
    </xf>
    <xf numFmtId="0" fontId="1" fillId="0" borderId="0" xfId="28" applyNumberFormat="1" applyAlignment="1" quotePrefix="1">
      <alignment horizontal="left"/>
    </xf>
    <xf numFmtId="17" fontId="1" fillId="0" borderId="0" xfId="28" applyNumberFormat="1" applyAlignment="1" quotePrefix="1">
      <alignment horizontal="left"/>
    </xf>
    <xf numFmtId="166" fontId="1" fillId="0" borderId="1" xfId="16" applyNumberFormat="1" applyFont="1" applyBorder="1" applyAlignment="1">
      <alignment horizontal="left"/>
    </xf>
    <xf numFmtId="167" fontId="1" fillId="0" borderId="2" xfId="30" applyFont="1" applyBorder="1">
      <alignment/>
    </xf>
    <xf numFmtId="166" fontId="1" fillId="0" borderId="2" xfId="16" applyNumberFormat="1" applyFont="1" applyBorder="1" applyAlignment="1">
      <alignment horizontal="left"/>
    </xf>
    <xf numFmtId="166" fontId="1" fillId="0" borderId="0" xfId="31" applyNumberFormat="1" applyAlignment="1">
      <alignment horizontal="left"/>
    </xf>
    <xf numFmtId="166" fontId="1" fillId="0" borderId="0" xfId="16" applyNumberFormat="1" applyFont="1" applyAlignment="1">
      <alignment horizontal="left"/>
    </xf>
    <xf numFmtId="164" fontId="1" fillId="0" borderId="0" xfId="28" applyNumberFormat="1" applyAlignment="1">
      <alignment horizontal="left"/>
    </xf>
    <xf numFmtId="0" fontId="25" fillId="0" borderId="0" xfId="28" applyNumberFormat="1" applyFont="1" applyAlignment="1">
      <alignment horizontal="left"/>
    </xf>
    <xf numFmtId="17" fontId="2" fillId="0" borderId="3" xfId="29" applyNumberFormat="1" applyFont="1" applyBorder="1" applyAlignment="1">
      <alignment horizontal="center" wrapText="1"/>
    </xf>
    <xf numFmtId="164" fontId="1" fillId="0" borderId="0" xfId="28" applyNumberFormat="1"/>
    <xf numFmtId="0" fontId="25" fillId="0" borderId="0" xfId="20" applyFont="1">
      <alignment/>
      <protection/>
    </xf>
    <xf numFmtId="0" fontId="21" fillId="0" borderId="0" xfId="28" applyNumberFormat="1" applyFont="1" applyAlignment="1">
      <alignment horizontal="right"/>
    </xf>
    <xf numFmtId="43" fontId="1" fillId="0" borderId="0" xfId="21"/>
    <xf numFmtId="0" fontId="25" fillId="0" borderId="0" xfId="20" applyFont="1" applyAlignment="1">
      <alignment horizontal="left"/>
      <protection/>
    </xf>
    <xf numFmtId="0" fontId="2" fillId="0" borderId="3" xfId="20" applyFont="1" applyBorder="1" applyAlignment="1">
      <alignment horizontal="center" wrapText="1"/>
      <protection/>
    </xf>
    <xf numFmtId="43" fontId="2" fillId="0" borderId="4" xfId="21" applyFont="1" applyBorder="1" applyAlignment="1">
      <alignment horizontal="center" wrapText="1"/>
    </xf>
    <xf numFmtId="43" fontId="2" fillId="0" borderId="3" xfId="21" applyFont="1" applyBorder="1" applyAlignment="1">
      <alignment horizontal="left" wrapText="1"/>
    </xf>
    <xf numFmtId="164" fontId="1" fillId="0" borderId="2" xfId="21" applyNumberFormat="1" applyBorder="1"/>
    <xf numFmtId="0" fontId="26" fillId="0" borderId="0" xfId="20" applyFont="1">
      <alignment/>
      <protection/>
    </xf>
    <xf numFmtId="0" fontId="2" fillId="0" borderId="0" xfId="20" applyFont="1" applyAlignment="1">
      <alignment vertical="top"/>
      <protection/>
    </xf>
    <xf numFmtId="0" fontId="25" fillId="0" borderId="0" xfId="20" applyFont="1" applyAlignment="1">
      <alignment vertical="top" wrapText="1"/>
      <protection/>
    </xf>
    <xf numFmtId="0" fontId="7" fillId="0" borderId="0" xfId="0" applyFont="1"/>
    <xf numFmtId="0" fontId="7" fillId="0" borderId="3" xfId="0" applyFont="1" applyBorder="1"/>
    <xf numFmtId="43" fontId="2" fillId="0" borderId="3" xfId="21" applyFont="1" applyBorder="1" applyAlignment="1">
      <alignment horizontal="center" wrapText="1"/>
    </xf>
    <xf numFmtId="44" fontId="1" fillId="0" borderId="0" xfId="16" applyFont="1"/>
    <xf numFmtId="0" fontId="11" fillId="0" borderId="7" xfId="0" applyFont="1" applyBorder="1" applyAlignment="1">
      <alignment horizontal="right"/>
    </xf>
    <xf numFmtId="164" fontId="11" fillId="0" borderId="8" xfId="18" applyNumberFormat="1" applyFont="1" applyBorder="1"/>
    <xf numFmtId="0" fontId="11" fillId="0" borderId="9" xfId="0" applyFont="1" applyBorder="1" applyAlignment="1">
      <alignment horizontal="right"/>
    </xf>
    <xf numFmtId="164" fontId="11" fillId="0" borderId="10" xfId="18" applyNumberFormat="1" applyFont="1" applyBorder="1"/>
    <xf numFmtId="0" fontId="12" fillId="0" borderId="11" xfId="0" applyFont="1" applyBorder="1"/>
    <xf numFmtId="0" fontId="0" fillId="0" borderId="1" xfId="0" applyBorder="1"/>
    <xf numFmtId="0" fontId="0" fillId="0" borderId="12" xfId="0" applyBorder="1"/>
    <xf numFmtId="0" fontId="16" fillId="0" borderId="8" xfId="0" applyFont="1" applyBorder="1" applyAlignment="1">
      <alignment horizontal="center"/>
    </xf>
    <xf numFmtId="0" fontId="16" fillId="0" borderId="8" xfId="0" applyFont="1" applyBorder="1" applyAlignment="1">
      <alignment horizontal="left"/>
    </xf>
    <xf numFmtId="0" fontId="17" fillId="0" borderId="9" xfId="0" applyFont="1" applyBorder="1" applyAlignment="1">
      <alignment horizontal="center" vertical="top" wrapText="1"/>
    </xf>
    <xf numFmtId="0" fontId="16" fillId="0" borderId="8" xfId="0" applyFont="1" applyBorder="1" applyAlignment="1">
      <alignment horizontal="center" vertical="top" wrapText="1"/>
    </xf>
    <xf numFmtId="164" fontId="16" fillId="0" borderId="3" xfId="18" applyNumberFormat="1" applyFont="1" applyBorder="1" applyAlignment="1">
      <alignment horizontal="center"/>
    </xf>
    <xf numFmtId="164" fontId="15" fillId="0" borderId="8" xfId="18" applyNumberFormat="1" applyFont="1" applyBorder="1"/>
    <xf numFmtId="0" fontId="15" fillId="0" borderId="8" xfId="0" applyFont="1" applyBorder="1"/>
    <xf numFmtId="0" fontId="0" fillId="0" borderId="9" xfId="0" applyBorder="1"/>
    <xf numFmtId="0" fontId="0" fillId="0" borderId="2" xfId="0" applyBorder="1"/>
    <xf numFmtId="0" fontId="0" fillId="0" borderId="13" xfId="0" applyBorder="1"/>
    <xf numFmtId="0" fontId="28" fillId="0" borderId="11" xfId="27" applyNumberFormat="1" applyFont="1" applyBorder="1" applyAlignment="1">
      <alignment/>
      <protection/>
    </xf>
    <xf numFmtId="0" fontId="28" fillId="0" borderId="1" xfId="27" applyNumberFormat="1" applyFont="1" applyBorder="1" applyAlignment="1">
      <alignment/>
      <protection/>
    </xf>
    <xf numFmtId="0" fontId="28" fillId="0" borderId="7" xfId="27" applyNumberFormat="1" applyFont="1" applyBorder="1" applyAlignment="1">
      <alignment/>
      <protection/>
    </xf>
    <xf numFmtId="0" fontId="28" fillId="0" borderId="0" xfId="27" applyNumberFormat="1" applyFont="1" applyAlignment="1">
      <alignment/>
      <protection/>
    </xf>
    <xf numFmtId="0" fontId="0" fillId="0" borderId="8" xfId="0" applyBorder="1"/>
    <xf numFmtId="0" fontId="28" fillId="0" borderId="0" xfId="27" applyNumberFormat="1" applyFont="1" applyAlignment="1">
      <alignment horizontal="center"/>
      <protection/>
    </xf>
    <xf numFmtId="0" fontId="28" fillId="0" borderId="14" xfId="27" applyNumberFormat="1" applyFont="1" applyBorder="1" applyAlignment="1">
      <alignment/>
      <protection/>
    </xf>
    <xf numFmtId="0" fontId="28" fillId="0" borderId="15" xfId="27" applyNumberFormat="1" applyFont="1" applyBorder="1" applyAlignment="1">
      <alignment/>
      <protection/>
    </xf>
    <xf numFmtId="0" fontId="28" fillId="0" borderId="16" xfId="27" applyNumberFormat="1" applyFont="1" applyBorder="1" applyAlignment="1">
      <alignment/>
      <protection/>
    </xf>
    <xf numFmtId="0" fontId="28" fillId="0" borderId="17" xfId="27" applyNumberFormat="1" applyFont="1" applyBorder="1" applyAlignment="1">
      <alignment/>
      <protection/>
    </xf>
    <xf numFmtId="0" fontId="28" fillId="0" borderId="6" xfId="27" applyNumberFormat="1" applyFont="1" applyBorder="1" applyAlignment="1">
      <alignment/>
      <protection/>
    </xf>
    <xf numFmtId="0" fontId="28" fillId="0" borderId="6" xfId="27" applyNumberFormat="1" applyFont="1" applyBorder="1" applyAlignment="1">
      <alignment vertical="top" wrapText="1"/>
      <protection/>
    </xf>
    <xf numFmtId="0" fontId="28" fillId="0" borderId="18" xfId="27" applyNumberFormat="1" applyFont="1" applyBorder="1" applyAlignment="1">
      <alignment wrapText="1"/>
      <protection/>
    </xf>
    <xf numFmtId="0" fontId="28" fillId="0" borderId="19" xfId="27" applyNumberFormat="1" applyFont="1" applyBorder="1" applyAlignment="1">
      <alignment horizontal="left"/>
      <protection/>
    </xf>
    <xf numFmtId="0" fontId="28" fillId="0" borderId="20" xfId="27" applyNumberFormat="1" applyFont="1" applyBorder="1" applyAlignment="1">
      <alignment/>
      <protection/>
    </xf>
    <xf numFmtId="164" fontId="28" fillId="0" borderId="20" xfId="26" applyNumberFormat="1" applyFont="1" applyBorder="1"/>
    <xf numFmtId="164" fontId="28" fillId="0" borderId="21" xfId="26" applyNumberFormat="1" applyFont="1" applyBorder="1"/>
    <xf numFmtId="0" fontId="28" fillId="0" borderId="3" xfId="27" applyNumberFormat="1" applyFont="1" applyBorder="1" applyAlignment="1">
      <alignment/>
      <protection/>
    </xf>
    <xf numFmtId="164" fontId="28" fillId="0" borderId="3" xfId="26" applyNumberFormat="1" applyFont="1" applyBorder="1"/>
    <xf numFmtId="164" fontId="28" fillId="0" borderId="22" xfId="26" applyNumberFormat="1" applyFont="1" applyBorder="1"/>
    <xf numFmtId="0" fontId="28" fillId="0" borderId="23" xfId="27" applyNumberFormat="1" applyFont="1" applyBorder="1" applyAlignment="1">
      <alignment/>
      <protection/>
    </xf>
    <xf numFmtId="0" fontId="28" fillId="5" borderId="19" xfId="27" applyNumberFormat="1" applyFont="1" applyFill="1" applyBorder="1" applyAlignment="1">
      <alignment horizontal="left"/>
      <protection/>
    </xf>
    <xf numFmtId="0" fontId="28" fillId="5" borderId="20" xfId="27" applyNumberFormat="1" applyFont="1" applyFill="1" applyBorder="1" applyAlignment="1">
      <alignment/>
      <protection/>
    </xf>
    <xf numFmtId="164" fontId="28" fillId="5" borderId="3" xfId="26" applyNumberFormat="1" applyFont="1" applyFill="1" applyBorder="1"/>
    <xf numFmtId="164" fontId="28" fillId="5" borderId="22" xfId="26" applyNumberFormat="1" applyFont="1" applyFill="1" applyBorder="1"/>
    <xf numFmtId="0" fontId="12" fillId="0" borderId="8" xfId="0" applyFont="1" applyBorder="1"/>
    <xf numFmtId="0" fontId="28" fillId="0" borderId="24" xfId="27" applyNumberFormat="1" applyFont="1" applyBorder="1" applyAlignment="1">
      <alignment horizontal="left"/>
      <protection/>
    </xf>
    <xf numFmtId="0" fontId="28" fillId="0" borderId="25" xfId="27" applyNumberFormat="1" applyFont="1" applyBorder="1" applyAlignment="1">
      <alignment/>
      <protection/>
    </xf>
    <xf numFmtId="164" fontId="28" fillId="0" borderId="25" xfId="26" applyNumberFormat="1" applyFont="1" applyBorder="1"/>
    <xf numFmtId="0" fontId="1" fillId="0" borderId="11" xfId="20" applyBorder="1" applyAlignment="1">
      <alignment horizontal="left" vertical="top" wrapText="1"/>
      <protection/>
    </xf>
    <xf numFmtId="0" fontId="1" fillId="0" borderId="1" xfId="20" applyBorder="1" applyAlignment="1">
      <alignment horizontal="left" vertical="top" wrapText="1"/>
      <protection/>
    </xf>
    <xf numFmtId="0" fontId="1" fillId="0" borderId="12" xfId="20" applyBorder="1" applyAlignment="1">
      <alignment horizontal="left" vertical="top" wrapText="1"/>
      <protection/>
    </xf>
    <xf numFmtId="0" fontId="1" fillId="0" borderId="7" xfId="20" applyBorder="1" applyAlignment="1">
      <alignment horizontal="left" vertical="top" wrapText="1"/>
      <protection/>
    </xf>
    <xf numFmtId="0" fontId="1" fillId="0" borderId="0" xfId="20" applyAlignment="1">
      <alignment horizontal="left" vertical="top" wrapText="1"/>
      <protection/>
    </xf>
    <xf numFmtId="0" fontId="1" fillId="0" borderId="8" xfId="20" applyBorder="1" applyAlignment="1">
      <alignment horizontal="left" vertical="top" wrapText="1"/>
      <protection/>
    </xf>
    <xf numFmtId="0" fontId="1" fillId="0" borderId="9" xfId="20" applyBorder="1" applyAlignment="1">
      <alignment horizontal="left" vertical="top" wrapText="1"/>
      <protection/>
    </xf>
    <xf numFmtId="0" fontId="1" fillId="0" borderId="2" xfId="20" applyBorder="1" applyAlignment="1">
      <alignment horizontal="left" vertical="top" wrapText="1"/>
      <protection/>
    </xf>
    <xf numFmtId="0" fontId="1" fillId="0" borderId="13" xfId="20" applyBorder="1" applyAlignment="1">
      <alignment horizontal="left" vertical="top" wrapText="1"/>
      <protection/>
    </xf>
    <xf numFmtId="166" fontId="1" fillId="0" borderId="1" xfId="16" applyNumberFormat="1" applyFont="1" applyBorder="1" applyAlignment="1" quotePrefix="1">
      <alignment horizontal="center" vertical="center"/>
    </xf>
    <xf numFmtId="166" fontId="1" fillId="0" borderId="2" xfId="16" applyNumberFormat="1" applyFont="1" applyBorder="1" applyAlignment="1" quotePrefix="1">
      <alignment horizontal="center" vertical="center"/>
    </xf>
    <xf numFmtId="167" fontId="2" fillId="0" borderId="0" xfId="29" applyFont="1" applyAlignment="1">
      <alignment horizontal="center" wrapText="1"/>
    </xf>
    <xf numFmtId="0" fontId="2" fillId="0" borderId="0" xfId="20" applyFont="1" applyAlignment="1">
      <alignment horizontal="left" vertical="top" wrapText="1"/>
      <protection/>
    </xf>
    <xf numFmtId="0" fontId="1" fillId="0" borderId="0" xfId="20" applyAlignment="1">
      <alignment horizontal="center" vertical="center"/>
      <protection/>
    </xf>
    <xf numFmtId="0" fontId="7" fillId="0" borderId="0" xfId="20" applyFont="1" applyAlignment="1">
      <alignment horizontal="left" vertical="top" wrapText="1"/>
      <protection/>
    </xf>
    <xf numFmtId="0" fontId="1" fillId="0" borderId="0" xfId="20" applyAlignment="1">
      <alignment wrapText="1"/>
      <protection/>
    </xf>
    <xf numFmtId="0" fontId="2" fillId="0" borderId="0" xfId="20" applyFont="1" applyAlignment="1">
      <alignment horizontal="center"/>
      <protection/>
    </xf>
    <xf numFmtId="0" fontId="11" fillId="0" borderId="0" xfId="0" applyFont="1" applyAlignment="1">
      <alignment horizontal="left" vertical="center" wrapText="1"/>
    </xf>
    <xf numFmtId="0" fontId="0" fillId="0" borderId="0" xfId="0" applyAlignment="1">
      <alignment horizontal="left" vertical="center" wrapText="1"/>
    </xf>
    <xf numFmtId="0" fontId="1" fillId="0" borderId="0" xfId="20" applyAlignment="1">
      <alignment horizontal="left" wrapText="1"/>
      <protection/>
    </xf>
    <xf numFmtId="0" fontId="27" fillId="0" borderId="4" xfId="0" applyFont="1" applyBorder="1" applyAlignment="1">
      <alignment horizontal="center"/>
    </xf>
    <xf numFmtId="0" fontId="27" fillId="0" borderId="10" xfId="0" applyFont="1" applyBorder="1" applyAlignment="1">
      <alignment horizontal="center"/>
    </xf>
    <xf numFmtId="0" fontId="11" fillId="0" borderId="4" xfId="0" applyFont="1" applyBorder="1" applyAlignment="1">
      <alignment horizontal="center" wrapText="1"/>
    </xf>
    <xf numFmtId="0" fontId="11" fillId="0" borderId="10" xfId="0" applyFont="1" applyBorder="1" applyAlignment="1">
      <alignment horizontal="center" wrapText="1"/>
    </xf>
    <xf numFmtId="0" fontId="16" fillId="0" borderId="9" xfId="0" applyFont="1" applyBorder="1" applyAlignment="1">
      <alignment horizontal="center"/>
    </xf>
    <xf numFmtId="0" fontId="16" fillId="0" borderId="2" xfId="0" applyFont="1" applyBorder="1" applyAlignment="1">
      <alignment horizontal="center"/>
    </xf>
    <xf numFmtId="0" fontId="16" fillId="0" borderId="11" xfId="0" applyFont="1" applyBorder="1" applyAlignment="1">
      <alignment horizontal="left" wrapText="1"/>
    </xf>
    <xf numFmtId="0" fontId="16" fillId="0" borderId="1" xfId="0" applyFont="1" applyBorder="1" applyAlignment="1">
      <alignment horizontal="left"/>
    </xf>
    <xf numFmtId="0" fontId="16" fillId="0" borderId="12" xfId="0" applyFont="1" applyBorder="1" applyAlignment="1">
      <alignment horizontal="left"/>
    </xf>
    <xf numFmtId="0" fontId="16" fillId="0" borderId="4" xfId="0" applyFont="1" applyBorder="1" applyAlignment="1">
      <alignment horizontal="left" wrapText="1"/>
    </xf>
    <xf numFmtId="0" fontId="16" fillId="0" borderId="26" xfId="0" applyFont="1" applyBorder="1" applyAlignment="1">
      <alignment horizontal="left"/>
    </xf>
    <xf numFmtId="0" fontId="16" fillId="0" borderId="10" xfId="0" applyFont="1" applyBorder="1" applyAlignment="1">
      <alignment horizontal="left"/>
    </xf>
    <xf numFmtId="0" fontId="0" fillId="0" borderId="11" xfId="0" applyBorder="1" applyAlignment="1">
      <alignment horizontal="left" wrapText="1"/>
    </xf>
    <xf numFmtId="0" fontId="0" fillId="0" borderId="1" xfId="0" applyBorder="1" applyAlignment="1">
      <alignment horizontal="left" wrapText="1"/>
    </xf>
    <xf numFmtId="0" fontId="0" fillId="0" borderId="12" xfId="0" applyBorder="1" applyAlignment="1">
      <alignment horizontal="left" wrapText="1"/>
    </xf>
    <xf numFmtId="0" fontId="0" fillId="0" borderId="9" xfId="0" applyBorder="1" applyAlignment="1">
      <alignment horizontal="left" wrapText="1"/>
    </xf>
    <xf numFmtId="0" fontId="0" fillId="0" borderId="2" xfId="0" applyBorder="1" applyAlignment="1">
      <alignment horizontal="left" wrapText="1"/>
    </xf>
    <xf numFmtId="0" fontId="0" fillId="0" borderId="13" xfId="0" applyBorder="1" applyAlignment="1">
      <alignment horizontal="left" wrapText="1"/>
    </xf>
    <xf numFmtId="0" fontId="2" fillId="0" borderId="0" xfId="22" applyFont="1" applyAlignment="1">
      <alignment horizontal="center"/>
      <protection/>
    </xf>
    <xf numFmtId="0" fontId="11" fillId="4" borderId="2" xfId="0" applyFont="1" applyFill="1" applyBorder="1" applyAlignment="1">
      <alignment horizontal="center" wrapText="1"/>
    </xf>
    <xf numFmtId="0" fontId="10" fillId="4" borderId="0" xfId="0" applyFont="1" applyFill="1" applyAlignment="1">
      <alignment horizontal="left" vertical="top" wrapText="1"/>
    </xf>
  </cellXfs>
  <cellStyles count="18">
    <cellStyle name="Normal" xfId="0"/>
    <cellStyle name="Percent" xfId="15"/>
    <cellStyle name="Currency" xfId="16"/>
    <cellStyle name="Currency [0]" xfId="17"/>
    <cellStyle name="Comma" xfId="18"/>
    <cellStyle name="Comma [0]" xfId="19"/>
    <cellStyle name="Normal 10 2" xfId="20"/>
    <cellStyle name="Comma 10 2" xfId="21"/>
    <cellStyle name="Normal 2" xfId="22"/>
    <cellStyle name="Normal 3" xfId="23"/>
    <cellStyle name="Normal 12 2" xfId="24"/>
    <cellStyle name="Comma 3" xfId="25"/>
    <cellStyle name="Comma 3 2" xfId="26"/>
    <cellStyle name="Normal 2 2" xfId="27"/>
    <cellStyle name="Comma 2" xfId="28"/>
    <cellStyle name="Normal 7 7" xfId="29"/>
    <cellStyle name="Normal_Attachment GG Template ER11-28 11-18-10" xfId="30"/>
    <cellStyle name="Currency 2" xfId="3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8" Type="http://schemas.openxmlformats.org/officeDocument/2006/relationships/externalLink" Target="externalLinks/externalLink43.xml" /><Relationship Id="rId59" Type="http://schemas.openxmlformats.org/officeDocument/2006/relationships/externalLink" Target="externalLinks/externalLink44.xml" /><Relationship Id="rId6" Type="http://schemas.openxmlformats.org/officeDocument/2006/relationships/worksheet" Target="worksheets/sheet6.xml" /><Relationship Id="rId84" Type="http://schemas.openxmlformats.org/officeDocument/2006/relationships/externalLink" Target="externalLinks/externalLink69.xml" /><Relationship Id="rId85" Type="http://schemas.openxmlformats.org/officeDocument/2006/relationships/externalLink" Target="externalLinks/externalLink70.xml" /><Relationship Id="rId86" Type="http://schemas.openxmlformats.org/officeDocument/2006/relationships/externalLink" Target="externalLinks/externalLink71.xml" /><Relationship Id="rId87" Type="http://schemas.openxmlformats.org/officeDocument/2006/relationships/externalLink" Target="externalLinks/externalLink72.xml" /><Relationship Id="rId80" Type="http://schemas.openxmlformats.org/officeDocument/2006/relationships/externalLink" Target="externalLinks/externalLink65.xml" /><Relationship Id="rId81" Type="http://schemas.openxmlformats.org/officeDocument/2006/relationships/externalLink" Target="externalLinks/externalLink66.xml" /><Relationship Id="rId82" Type="http://schemas.openxmlformats.org/officeDocument/2006/relationships/externalLink" Target="externalLinks/externalLink67.xml" /><Relationship Id="rId83" Type="http://schemas.openxmlformats.org/officeDocument/2006/relationships/externalLink" Target="externalLinks/externalLink68.xml" /><Relationship Id="rId88" Type="http://schemas.openxmlformats.org/officeDocument/2006/relationships/externalLink" Target="externalLinks/externalLink73.xml" /><Relationship Id="rId89" Type="http://schemas.openxmlformats.org/officeDocument/2006/relationships/externalLink" Target="externalLinks/externalLink74.xml" /><Relationship Id="rId9" Type="http://schemas.openxmlformats.org/officeDocument/2006/relationships/worksheet" Target="worksheets/sheet9.xml" /><Relationship Id="rId73" Type="http://schemas.openxmlformats.org/officeDocument/2006/relationships/externalLink" Target="externalLinks/externalLink58.xml" /><Relationship Id="rId34" Type="http://schemas.openxmlformats.org/officeDocument/2006/relationships/externalLink" Target="externalLinks/externalLink19.xml" /><Relationship Id="rId35" Type="http://schemas.openxmlformats.org/officeDocument/2006/relationships/externalLink" Target="externalLinks/externalLink20.xml" /><Relationship Id="rId36" Type="http://schemas.openxmlformats.org/officeDocument/2006/relationships/externalLink" Target="externalLinks/externalLink21.xml" /><Relationship Id="rId37" Type="http://schemas.openxmlformats.org/officeDocument/2006/relationships/externalLink" Target="externalLinks/externalLink22.xml" /><Relationship Id="rId30" Type="http://schemas.openxmlformats.org/officeDocument/2006/relationships/externalLink" Target="externalLinks/externalLink15.xml" /><Relationship Id="rId31" Type="http://schemas.openxmlformats.org/officeDocument/2006/relationships/externalLink" Target="externalLinks/externalLink16.xml" /><Relationship Id="rId32" Type="http://schemas.openxmlformats.org/officeDocument/2006/relationships/externalLink" Target="externalLinks/externalLink17.xml" /><Relationship Id="rId33" Type="http://schemas.openxmlformats.org/officeDocument/2006/relationships/externalLink" Target="externalLinks/externalLink18.xml" /><Relationship Id="rId67" Type="http://schemas.openxmlformats.org/officeDocument/2006/relationships/externalLink" Target="externalLinks/externalLink52.xml" /><Relationship Id="rId108" Type="http://schemas.openxmlformats.org/officeDocument/2006/relationships/externalLink" Target="externalLinks/externalLink93.xml" /><Relationship Id="rId118" Type="http://schemas.openxmlformats.org/officeDocument/2006/relationships/externalLink" Target="externalLinks/externalLink103.xml" /><Relationship Id="rId128" Type="http://schemas.openxmlformats.org/officeDocument/2006/relationships/externalLink" Target="externalLinks/externalLink113.xml" /><Relationship Id="rId138" Type="http://schemas.openxmlformats.org/officeDocument/2006/relationships/externalLink" Target="externalLinks/externalLink123.xml" /><Relationship Id="rId102" Type="http://schemas.openxmlformats.org/officeDocument/2006/relationships/externalLink" Target="externalLinks/externalLink87.xml" /><Relationship Id="rId4" Type="http://schemas.openxmlformats.org/officeDocument/2006/relationships/worksheet" Target="worksheets/sheet4.xml" /><Relationship Id="rId74" Type="http://schemas.openxmlformats.org/officeDocument/2006/relationships/externalLink" Target="externalLinks/externalLink59.xml" /><Relationship Id="rId75" Type="http://schemas.openxmlformats.org/officeDocument/2006/relationships/externalLink" Target="externalLinks/externalLink60.xml" /><Relationship Id="rId76" Type="http://schemas.openxmlformats.org/officeDocument/2006/relationships/externalLink" Target="externalLinks/externalLink61.xml" /><Relationship Id="rId77" Type="http://schemas.openxmlformats.org/officeDocument/2006/relationships/externalLink" Target="externalLinks/externalLink62.xml" /><Relationship Id="rId70" Type="http://schemas.openxmlformats.org/officeDocument/2006/relationships/externalLink" Target="externalLinks/externalLink55.xml" /><Relationship Id="rId71" Type="http://schemas.openxmlformats.org/officeDocument/2006/relationships/externalLink" Target="externalLinks/externalLink56.xml" /><Relationship Id="rId72" Type="http://schemas.openxmlformats.org/officeDocument/2006/relationships/externalLink" Target="externalLinks/externalLink57.xml" /><Relationship Id="rId38" Type="http://schemas.openxmlformats.org/officeDocument/2006/relationships/externalLink" Target="externalLinks/externalLink23.xml" /><Relationship Id="rId109" Type="http://schemas.openxmlformats.org/officeDocument/2006/relationships/externalLink" Target="externalLinks/externalLink94.xml" /><Relationship Id="rId78" Type="http://schemas.openxmlformats.org/officeDocument/2006/relationships/externalLink" Target="externalLinks/externalLink63.xml" /><Relationship Id="rId129" Type="http://schemas.openxmlformats.org/officeDocument/2006/relationships/externalLink" Target="externalLinks/externalLink114.xml" /><Relationship Id="rId139" Type="http://schemas.openxmlformats.org/officeDocument/2006/relationships/externalLink" Target="externalLinks/externalLink124.xml" /><Relationship Id="rId132" Type="http://schemas.openxmlformats.org/officeDocument/2006/relationships/externalLink" Target="externalLinks/externalLink117.xml" /><Relationship Id="rId14" Type="http://schemas.openxmlformats.org/officeDocument/2006/relationships/sharedStrings" Target="sharedStrings.xml" /><Relationship Id="rId15" Type="http://schemas.openxmlformats.org/officeDocument/2006/relationships/theme" Target="theme/theme1.xml" /><Relationship Id="rId16" Type="http://schemas.openxmlformats.org/officeDocument/2006/relationships/externalLink" Target="externalLinks/externalLink1.xml" /><Relationship Id="rId17" Type="http://schemas.openxmlformats.org/officeDocument/2006/relationships/externalLink" Target="externalLinks/externalLink2.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39" Type="http://schemas.openxmlformats.org/officeDocument/2006/relationships/externalLink" Target="externalLinks/externalLink24.xml" /><Relationship Id="rId18" Type="http://schemas.openxmlformats.org/officeDocument/2006/relationships/externalLink" Target="externalLinks/externalLink3.xml" /><Relationship Id="rId19" Type="http://schemas.openxmlformats.org/officeDocument/2006/relationships/externalLink" Target="externalLinks/externalLink4.xml" /><Relationship Id="rId2" Type="http://schemas.openxmlformats.org/officeDocument/2006/relationships/worksheet" Target="worksheets/sheet2.xml" /><Relationship Id="rId112" Type="http://schemas.openxmlformats.org/officeDocument/2006/relationships/externalLink" Target="externalLinks/externalLink97.xml" /><Relationship Id="rId64" Type="http://schemas.openxmlformats.org/officeDocument/2006/relationships/externalLink" Target="externalLinks/externalLink49.xml" /><Relationship Id="rId65" Type="http://schemas.openxmlformats.org/officeDocument/2006/relationships/externalLink" Target="externalLinks/externalLink50.xml" /><Relationship Id="rId66" Type="http://schemas.openxmlformats.org/officeDocument/2006/relationships/externalLink" Target="externalLinks/externalLink51.xml" /><Relationship Id="rId119" Type="http://schemas.openxmlformats.org/officeDocument/2006/relationships/externalLink" Target="externalLinks/externalLink104.xml" /><Relationship Id="rId60" Type="http://schemas.openxmlformats.org/officeDocument/2006/relationships/externalLink" Target="externalLinks/externalLink45.xml" /><Relationship Id="rId61" Type="http://schemas.openxmlformats.org/officeDocument/2006/relationships/externalLink" Target="externalLinks/externalLink46.xml" /><Relationship Id="rId62" Type="http://schemas.openxmlformats.org/officeDocument/2006/relationships/externalLink" Target="externalLinks/externalLink47.xml" /><Relationship Id="rId63" Type="http://schemas.openxmlformats.org/officeDocument/2006/relationships/externalLink" Target="externalLinks/externalLink48.xml" /><Relationship Id="rId68" Type="http://schemas.openxmlformats.org/officeDocument/2006/relationships/externalLink" Target="externalLinks/externalLink53.xml" /><Relationship Id="rId69" Type="http://schemas.openxmlformats.org/officeDocument/2006/relationships/externalLink" Target="externalLinks/externalLink54.xml" /><Relationship Id="rId7" Type="http://schemas.openxmlformats.org/officeDocument/2006/relationships/worksheet" Target="worksheets/sheet7.xml" /><Relationship Id="rId94" Type="http://schemas.openxmlformats.org/officeDocument/2006/relationships/externalLink" Target="externalLinks/externalLink79.xml" /><Relationship Id="rId95" Type="http://schemas.openxmlformats.org/officeDocument/2006/relationships/externalLink" Target="externalLinks/externalLink80.xml" /><Relationship Id="rId96" Type="http://schemas.openxmlformats.org/officeDocument/2006/relationships/externalLink" Target="externalLinks/externalLink81.xml" /><Relationship Id="rId97" Type="http://schemas.openxmlformats.org/officeDocument/2006/relationships/externalLink" Target="externalLinks/externalLink82.xml" /><Relationship Id="rId90" Type="http://schemas.openxmlformats.org/officeDocument/2006/relationships/externalLink" Target="externalLinks/externalLink75.xml" /><Relationship Id="rId91" Type="http://schemas.openxmlformats.org/officeDocument/2006/relationships/externalLink" Target="externalLinks/externalLink76.xml" /><Relationship Id="rId92" Type="http://schemas.openxmlformats.org/officeDocument/2006/relationships/externalLink" Target="externalLinks/externalLink77.xml" /><Relationship Id="rId93" Type="http://schemas.openxmlformats.org/officeDocument/2006/relationships/externalLink" Target="externalLinks/externalLink78.xml" /><Relationship Id="rId98" Type="http://schemas.openxmlformats.org/officeDocument/2006/relationships/externalLink" Target="externalLinks/externalLink83.xml" /><Relationship Id="rId99" Type="http://schemas.openxmlformats.org/officeDocument/2006/relationships/externalLink" Target="externalLinks/externalLink84.xml" /><Relationship Id="rId143" Type="http://schemas.openxmlformats.org/officeDocument/2006/relationships/externalLink" Target="externalLinks/externalLink128.xml" /><Relationship Id="rId79" Type="http://schemas.openxmlformats.org/officeDocument/2006/relationships/externalLink" Target="externalLinks/externalLink64.xml" /><Relationship Id="rId103" Type="http://schemas.openxmlformats.org/officeDocument/2006/relationships/externalLink" Target="externalLinks/externalLink88.xml" /><Relationship Id="rId1" Type="http://schemas.openxmlformats.org/officeDocument/2006/relationships/worksheet" Target="worksheets/sheet1.xml" /><Relationship Id="rId123" Type="http://schemas.openxmlformats.org/officeDocument/2006/relationships/externalLink" Target="externalLinks/externalLink108.xml" /><Relationship Id="rId133" Type="http://schemas.openxmlformats.org/officeDocument/2006/relationships/externalLink" Target="externalLinks/externalLink118.xml" /><Relationship Id="rId44" Type="http://schemas.openxmlformats.org/officeDocument/2006/relationships/externalLink" Target="externalLinks/externalLink29.xml" /><Relationship Id="rId45" Type="http://schemas.openxmlformats.org/officeDocument/2006/relationships/externalLink" Target="externalLinks/externalLink30.xml" /><Relationship Id="rId46" Type="http://schemas.openxmlformats.org/officeDocument/2006/relationships/externalLink" Target="externalLinks/externalLink31.xml" /><Relationship Id="rId47" Type="http://schemas.openxmlformats.org/officeDocument/2006/relationships/externalLink" Target="externalLinks/externalLink32.xml" /><Relationship Id="rId40" Type="http://schemas.openxmlformats.org/officeDocument/2006/relationships/externalLink" Target="externalLinks/externalLink25.xml" /><Relationship Id="rId41" Type="http://schemas.openxmlformats.org/officeDocument/2006/relationships/externalLink" Target="externalLinks/externalLink26.xml" /><Relationship Id="rId42" Type="http://schemas.openxmlformats.org/officeDocument/2006/relationships/externalLink" Target="externalLinks/externalLink27.xml" /><Relationship Id="rId43" Type="http://schemas.openxmlformats.org/officeDocument/2006/relationships/externalLink" Target="externalLinks/externalLink28.xml" /><Relationship Id="rId48" Type="http://schemas.openxmlformats.org/officeDocument/2006/relationships/externalLink" Target="externalLinks/externalLink33.xml" /><Relationship Id="rId49" Type="http://schemas.openxmlformats.org/officeDocument/2006/relationships/externalLink" Target="externalLinks/externalLink34.xml" /><Relationship Id="rId140" Type="http://schemas.openxmlformats.org/officeDocument/2006/relationships/externalLink" Target="externalLinks/externalLink125.xml" /><Relationship Id="rId100" Type="http://schemas.openxmlformats.org/officeDocument/2006/relationships/externalLink" Target="externalLinks/externalLink85.xml" /><Relationship Id="rId110" Type="http://schemas.openxmlformats.org/officeDocument/2006/relationships/externalLink" Target="externalLinks/externalLink95.xml" /><Relationship Id="rId120" Type="http://schemas.openxmlformats.org/officeDocument/2006/relationships/externalLink" Target="externalLinks/externalLink105.xml" /><Relationship Id="rId130" Type="http://schemas.openxmlformats.org/officeDocument/2006/relationships/externalLink" Target="externalLinks/externalLink115.xml" /><Relationship Id="rId8" Type="http://schemas.openxmlformats.org/officeDocument/2006/relationships/worksheet" Target="worksheets/sheet8.xml" /><Relationship Id="rId13" Type="http://schemas.openxmlformats.org/officeDocument/2006/relationships/styles" Target="styles.xml" /><Relationship Id="rId122" Type="http://schemas.openxmlformats.org/officeDocument/2006/relationships/externalLink" Target="externalLinks/externalLink107.xml" /><Relationship Id="rId141" Type="http://schemas.openxmlformats.org/officeDocument/2006/relationships/externalLink" Target="externalLinks/externalLink126.xml" /><Relationship Id="rId101" Type="http://schemas.openxmlformats.org/officeDocument/2006/relationships/externalLink" Target="externalLinks/externalLink86.xml" /><Relationship Id="rId111" Type="http://schemas.openxmlformats.org/officeDocument/2006/relationships/externalLink" Target="externalLinks/externalLink96.xml" /><Relationship Id="rId121" Type="http://schemas.openxmlformats.org/officeDocument/2006/relationships/externalLink" Target="externalLinks/externalLink106.xml" /><Relationship Id="rId131" Type="http://schemas.openxmlformats.org/officeDocument/2006/relationships/externalLink" Target="externalLinks/externalLink116.xml" /><Relationship Id="rId24" Type="http://schemas.openxmlformats.org/officeDocument/2006/relationships/externalLink" Target="externalLinks/externalLink9.xml" /><Relationship Id="rId25" Type="http://schemas.openxmlformats.org/officeDocument/2006/relationships/externalLink" Target="externalLinks/externalLink10.xml" /><Relationship Id="rId26" Type="http://schemas.openxmlformats.org/officeDocument/2006/relationships/externalLink" Target="externalLinks/externalLink11.xml" /><Relationship Id="rId27" Type="http://schemas.openxmlformats.org/officeDocument/2006/relationships/externalLink" Target="externalLinks/externalLink12.xml" /><Relationship Id="rId20" Type="http://schemas.openxmlformats.org/officeDocument/2006/relationships/externalLink" Target="externalLinks/externalLink5.xml" /><Relationship Id="rId21" Type="http://schemas.openxmlformats.org/officeDocument/2006/relationships/externalLink" Target="externalLinks/externalLink6.xml" /><Relationship Id="rId22" Type="http://schemas.openxmlformats.org/officeDocument/2006/relationships/externalLink" Target="externalLinks/externalLink7.xml" /><Relationship Id="rId23" Type="http://schemas.openxmlformats.org/officeDocument/2006/relationships/externalLink" Target="externalLinks/externalLink8.xml" /><Relationship Id="rId116" Type="http://schemas.openxmlformats.org/officeDocument/2006/relationships/externalLink" Target="externalLinks/externalLink101.xml" /><Relationship Id="rId126" Type="http://schemas.openxmlformats.org/officeDocument/2006/relationships/externalLink" Target="externalLinks/externalLink111.xml" /><Relationship Id="rId136" Type="http://schemas.openxmlformats.org/officeDocument/2006/relationships/externalLink" Target="externalLinks/externalLink121.xml" /><Relationship Id="rId28" Type="http://schemas.openxmlformats.org/officeDocument/2006/relationships/externalLink" Target="externalLinks/externalLink13.xml" /><Relationship Id="rId29" Type="http://schemas.openxmlformats.org/officeDocument/2006/relationships/externalLink" Target="externalLinks/externalLink14.xml" /><Relationship Id="rId3" Type="http://schemas.openxmlformats.org/officeDocument/2006/relationships/worksheet" Target="worksheets/sheet3.xml" /><Relationship Id="rId106" Type="http://schemas.openxmlformats.org/officeDocument/2006/relationships/externalLink" Target="externalLinks/externalLink91.xml" /><Relationship Id="rId107" Type="http://schemas.openxmlformats.org/officeDocument/2006/relationships/externalLink" Target="externalLinks/externalLink92.xml" /><Relationship Id="rId117" Type="http://schemas.openxmlformats.org/officeDocument/2006/relationships/externalLink" Target="externalLinks/externalLink102.xml" /><Relationship Id="rId127" Type="http://schemas.openxmlformats.org/officeDocument/2006/relationships/externalLink" Target="externalLinks/externalLink112.xml" /><Relationship Id="rId137" Type="http://schemas.openxmlformats.org/officeDocument/2006/relationships/externalLink" Target="externalLinks/externalLink122.xml" /><Relationship Id="rId113" Type="http://schemas.openxmlformats.org/officeDocument/2006/relationships/externalLink" Target="externalLinks/externalLink98.xml" /><Relationship Id="rId144" Type="http://schemas.openxmlformats.org/officeDocument/2006/relationships/externalLink" Target="externalLinks/externalLink129.xml" /><Relationship Id="rId104" Type="http://schemas.openxmlformats.org/officeDocument/2006/relationships/externalLink" Target="externalLinks/externalLink89.xml" /><Relationship Id="rId114" Type="http://schemas.openxmlformats.org/officeDocument/2006/relationships/externalLink" Target="externalLinks/externalLink99.xml" /><Relationship Id="rId124" Type="http://schemas.openxmlformats.org/officeDocument/2006/relationships/externalLink" Target="externalLinks/externalLink109.xml" /><Relationship Id="rId134" Type="http://schemas.openxmlformats.org/officeDocument/2006/relationships/externalLink" Target="externalLinks/externalLink119.xml" /><Relationship Id="rId145" Type="http://schemas.openxmlformats.org/officeDocument/2006/relationships/externalLink" Target="externalLinks/externalLink130.xml" /><Relationship Id="rId105" Type="http://schemas.openxmlformats.org/officeDocument/2006/relationships/externalLink" Target="externalLinks/externalLink90.xml" /><Relationship Id="rId115" Type="http://schemas.openxmlformats.org/officeDocument/2006/relationships/externalLink" Target="externalLinks/externalLink100.xml" /><Relationship Id="rId125" Type="http://schemas.openxmlformats.org/officeDocument/2006/relationships/externalLink" Target="externalLinks/externalLink110.xml" /><Relationship Id="rId135" Type="http://schemas.openxmlformats.org/officeDocument/2006/relationships/externalLink" Target="externalLinks/externalLink120.xml" /><Relationship Id="rId5" Type="http://schemas.openxmlformats.org/officeDocument/2006/relationships/worksheet" Target="worksheets/sheet5.xml" /><Relationship Id="rId142" Type="http://schemas.openxmlformats.org/officeDocument/2006/relationships/externalLink" Target="externalLinks/externalLink127.xml" /><Relationship Id="rId54" Type="http://schemas.openxmlformats.org/officeDocument/2006/relationships/externalLink" Target="externalLinks/externalLink39.xml" /><Relationship Id="rId55" Type="http://schemas.openxmlformats.org/officeDocument/2006/relationships/externalLink" Target="externalLinks/externalLink40.xml" /><Relationship Id="rId56" Type="http://schemas.openxmlformats.org/officeDocument/2006/relationships/externalLink" Target="externalLinks/externalLink41.xml" /><Relationship Id="rId57" Type="http://schemas.openxmlformats.org/officeDocument/2006/relationships/externalLink" Target="externalLinks/externalLink42.xml" /><Relationship Id="rId50" Type="http://schemas.openxmlformats.org/officeDocument/2006/relationships/externalLink" Target="externalLinks/externalLink35.xml" /><Relationship Id="rId51" Type="http://schemas.openxmlformats.org/officeDocument/2006/relationships/externalLink" Target="externalLinks/externalLink36.xml" /><Relationship Id="rId52" Type="http://schemas.openxmlformats.org/officeDocument/2006/relationships/externalLink" Target="externalLinks/externalLink37.xml" /><Relationship Id="rId53" Type="http://schemas.openxmlformats.org/officeDocument/2006/relationships/externalLink" Target="externalLinks/externalLink38.xml" /></Relationships>
</file>

<file path=xl/drawings/_rels/drawing1.xml.rels><?xml version="1.0" encoding="UTF-8" standalone="yes"?><Relationships xmlns="http://schemas.openxmlformats.org/package/2006/relationships"><Relationship Id="rId1" Type="http://schemas.openxmlformats.org/officeDocument/2006/relationships/image" Target="../media/image1.png" /><Relationship Id="rId2" Type="http://schemas.openxmlformats.org/officeDocument/2006/relationships/image" Target="../media/image2.png" /><Relationship Id="rId3" Type="http://schemas.openxmlformats.org/officeDocument/2006/relationships/image" Target="../media/image3.png" /></Relationships>
</file>

<file path=xl/drawings/_rels/drawing3.xml.rels><?xml version="1.0" encoding="UTF-8" standalone="yes"?><Relationships xmlns="http://schemas.openxmlformats.org/package/2006/relationships"><Relationship Id="rId1" Type="http://schemas.openxmlformats.org/officeDocument/2006/relationships/image" Target="../media/image4.png" /><Relationship Id="rId2" Type="http://schemas.openxmlformats.org/officeDocument/2006/relationships/image" Target="../media/image5.pn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oneCellAnchor>
    <xdr:from>
      <xdr:col>0</xdr:col>
      <xdr:colOff>0</xdr:colOff>
      <xdr:row>2</xdr:row>
      <xdr:rowOff>0</xdr:rowOff>
    </xdr:from>
    <xdr:ext cx="7524750" cy="7715250"/>
    <xdr:pic>
      <xdr:nvPicPr>
        <xdr:cNvPr id="2" name="Picture 1"/>
        <xdr:cNvPicPr>
          <a:picLocks noChangeAspect="1"/>
        </xdr:cNvPicPr>
      </xdr:nvPicPr>
      <xdr:blipFill>
        <a:blip r:embed="rId1"/>
        <a:stretch>
          <a:fillRect/>
        </a:stretch>
      </xdr:blipFill>
      <xdr:spPr>
        <a:xfrm>
          <a:off x="0" y="381000"/>
          <a:ext cx="7524750" cy="7715250"/>
        </a:xfrm>
        <a:prstGeom prst="rect"/>
        <a:ln>
          <a:noFill/>
        </a:ln>
      </xdr:spPr>
    </xdr:pic>
    <xdr:clientData/>
  </xdr:oneCellAnchor>
  <xdr:oneCellAnchor>
    <xdr:from>
      <xdr:col>0</xdr:col>
      <xdr:colOff>19050</xdr:colOff>
      <xdr:row>42</xdr:row>
      <xdr:rowOff>85725</xdr:rowOff>
    </xdr:from>
    <xdr:ext cx="7286625" cy="1943100"/>
    <xdr:pic>
      <xdr:nvPicPr>
        <xdr:cNvPr id="3" name="Picture 2"/>
        <xdr:cNvPicPr>
          <a:picLocks noChangeAspect="1"/>
        </xdr:cNvPicPr>
      </xdr:nvPicPr>
      <xdr:blipFill>
        <a:blip r:embed="rId2"/>
        <a:stretch>
          <a:fillRect/>
        </a:stretch>
      </xdr:blipFill>
      <xdr:spPr>
        <a:xfrm>
          <a:off x="19050" y="8086725"/>
          <a:ext cx="7286625" cy="1943100"/>
        </a:xfrm>
        <a:prstGeom prst="rect"/>
        <a:ln>
          <a:noFill/>
        </a:ln>
      </xdr:spPr>
    </xdr:pic>
    <xdr:clientData/>
  </xdr:oneCellAnchor>
  <xdr:oneCellAnchor>
    <xdr:from>
      <xdr:col>0</xdr:col>
      <xdr:colOff>0</xdr:colOff>
      <xdr:row>53</xdr:row>
      <xdr:rowOff>0</xdr:rowOff>
    </xdr:from>
    <xdr:ext cx="7258050" cy="4648200"/>
    <xdr:pic>
      <xdr:nvPicPr>
        <xdr:cNvPr id="4" name="Picture 3"/>
        <xdr:cNvPicPr>
          <a:picLocks noChangeAspect="1"/>
        </xdr:cNvPicPr>
      </xdr:nvPicPr>
      <xdr:blipFill>
        <a:blip r:embed="rId3"/>
        <a:stretch>
          <a:fillRect/>
        </a:stretch>
      </xdr:blipFill>
      <xdr:spPr>
        <a:xfrm>
          <a:off x="0" y="10096500"/>
          <a:ext cx="7258050" cy="4648200"/>
        </a:xfrm>
        <a:prstGeom prst="rect"/>
        <a:ln>
          <a:noFill/>
        </a:ln>
      </xdr:spPr>
    </xdr:pic>
    <xdr:clientData/>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5</xdr:col>
      <xdr:colOff>420783</xdr:colOff>
      <xdr:row>19</xdr:row>
      <xdr:rowOff>22952</xdr:rowOff>
    </xdr:from>
    <xdr:to>
      <xdr:col>6</xdr:col>
      <xdr:colOff>246725</xdr:colOff>
      <xdr:row>21</xdr:row>
      <xdr:rowOff>175934</xdr:rowOff>
    </xdr:to>
    <xdr:sp macro="">
      <xdr:nvSpPr>
        <xdr:cNvPr id="2" name="TextBox 1"/>
        <xdr:cNvSpPr txBox="1"/>
      </xdr:nvSpPr>
      <xdr:spPr>
        <a:xfrm>
          <a:off x="3981450" y="4400550"/>
          <a:ext cx="876300" cy="533400"/>
        </a:xfrm>
        <a:prstGeom prst="rect"/>
        <a:solidFill>
          <a:schemeClr val="bg1"/>
        </a:solidFill>
        <a:ln w="9525" cmpd="sng">
          <a:solidFill>
            <a:schemeClr val="lt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r>
            <a:rPr lang="en-US" sz="900" b="1">
              <a:solidFill>
                <a:srgbClr val="FF0000"/>
              </a:solidFill>
            </a:rPr>
            <a:t>Q4 2019</a:t>
          </a:r>
          <a:r>
            <a:rPr lang="en-US" sz="900" b="1" baseline="0">
              <a:solidFill>
                <a:srgbClr val="FF0000"/>
              </a:solidFill>
            </a:rPr>
            <a:t> FF1 tab, l</a:t>
          </a:r>
          <a:r>
            <a:rPr lang="en-US" sz="900" b="1">
              <a:solidFill>
                <a:srgbClr val="FF0000"/>
              </a:solidFill>
            </a:rPr>
            <a:t>ine 5;</a:t>
          </a:r>
          <a:r>
            <a:rPr lang="en-US" sz="900" b="1" baseline="0">
              <a:solidFill>
                <a:srgbClr val="FF0000"/>
              </a:solidFill>
            </a:rPr>
            <a:t> see </a:t>
          </a:r>
          <a:r>
            <a:rPr lang="en-US" sz="900" b="1">
              <a:solidFill>
                <a:srgbClr val="FF0000"/>
              </a:solidFill>
            </a:rPr>
            <a:t>notes of FF1</a:t>
          </a:r>
        </a:p>
      </xdr:txBody>
    </xdr:sp>
    <xdr:clientData/>
  </xdr:twoCellAnchor>
  <xdr:twoCellAnchor>
    <xdr:from>
      <xdr:col>7</xdr:col>
      <xdr:colOff>7650</xdr:colOff>
      <xdr:row>19</xdr:row>
      <xdr:rowOff>45903</xdr:rowOff>
    </xdr:from>
    <xdr:to>
      <xdr:col>8</xdr:col>
      <xdr:colOff>145362</xdr:colOff>
      <xdr:row>22</xdr:row>
      <xdr:rowOff>30603</xdr:rowOff>
    </xdr:to>
    <xdr:sp macro="">
      <xdr:nvSpPr>
        <xdr:cNvPr id="3" name="TextBox 2"/>
        <xdr:cNvSpPr txBox="1"/>
      </xdr:nvSpPr>
      <xdr:spPr>
        <a:xfrm>
          <a:off x="5667375" y="4429125"/>
          <a:ext cx="838200" cy="552450"/>
        </a:xfrm>
        <a:prstGeom prst="rect"/>
        <a:solidFill>
          <a:schemeClr val="bg1"/>
        </a:solidFill>
        <a:ln w="9525" cmpd="sng">
          <a:solidFill>
            <a:schemeClr val="lt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r>
            <a:rPr lang="en-US" sz="900" b="1">
              <a:solidFill>
                <a:srgbClr val="FF0000"/>
              </a:solidFill>
            </a:rPr>
            <a:t>Q4 2019 FF1 tab; line 8 of FF1</a:t>
          </a: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0</xdr:col>
      <xdr:colOff>0</xdr:colOff>
      <xdr:row>0</xdr:row>
      <xdr:rowOff>0</xdr:rowOff>
    </xdr:from>
    <xdr:to>
      <xdr:col>10</xdr:col>
      <xdr:colOff>60735</xdr:colOff>
      <xdr:row>29</xdr:row>
      <xdr:rowOff>124460</xdr:rowOff>
    </xdr:to>
    <xdr:pic>
      <xdr:nvPicPr>
        <xdr:cNvPr id="2" name="Picture 1"/>
        <xdr:cNvPicPr>
          <a:picLocks noChangeAspect="1"/>
        </xdr:cNvPicPr>
      </xdr:nvPicPr>
      <xdr:blipFill>
        <a:blip r:embed="rId1"/>
        <a:stretch>
          <a:fillRect/>
        </a:stretch>
      </xdr:blipFill>
      <xdr:spPr>
        <a:xfrm>
          <a:off x="0" y="0"/>
          <a:ext cx="6153150" cy="5648325"/>
        </a:xfrm>
        <a:prstGeom prst="rect"/>
        <a:ln>
          <a:noFill/>
        </a:ln>
      </xdr:spPr>
    </xdr:pic>
    <xdr:clientData/>
  </xdr:twoCellAnchor>
  <xdr:twoCellAnchor editAs="oneCell">
    <xdr:from>
      <xdr:col>0</xdr:col>
      <xdr:colOff>25399</xdr:colOff>
      <xdr:row>29</xdr:row>
      <xdr:rowOff>139094</xdr:rowOff>
    </xdr:from>
    <xdr:to>
      <xdr:col>10</xdr:col>
      <xdr:colOff>208280</xdr:colOff>
      <xdr:row>36</xdr:row>
      <xdr:rowOff>10160</xdr:rowOff>
    </xdr:to>
    <xdr:pic>
      <xdr:nvPicPr>
        <xdr:cNvPr id="3" name="Picture 2"/>
        <xdr:cNvPicPr>
          <a:picLocks noChangeAspect="1"/>
        </xdr:cNvPicPr>
      </xdr:nvPicPr>
      <xdr:blipFill>
        <a:blip r:embed="rId2"/>
        <a:stretch>
          <a:fillRect/>
        </a:stretch>
      </xdr:blipFill>
      <xdr:spPr>
        <a:xfrm>
          <a:off x="28575" y="5667375"/>
          <a:ext cx="6276975" cy="1200150"/>
        </a:xfrm>
        <a:prstGeom prst="rect"/>
        <a:ln>
          <a:noFill/>
        </a:ln>
      </xdr:spPr>
    </xdr:pic>
    <xdr:clientData/>
  </xdr:twoCellAnchor>
  <xdr:twoCellAnchor>
    <xdr:from>
      <xdr:col>5</xdr:col>
      <xdr:colOff>565150</xdr:colOff>
      <xdr:row>14</xdr:row>
      <xdr:rowOff>114300</xdr:rowOff>
    </xdr:from>
    <xdr:to>
      <xdr:col>7</xdr:col>
      <xdr:colOff>285750</xdr:colOff>
      <xdr:row>15</xdr:row>
      <xdr:rowOff>120650</xdr:rowOff>
    </xdr:to>
    <xdr:sp macro="">
      <xdr:nvSpPr>
        <xdr:cNvPr id="4" name="TextBox 3"/>
        <xdr:cNvSpPr txBox="1"/>
      </xdr:nvSpPr>
      <xdr:spPr>
        <a:xfrm>
          <a:off x="3609975" y="2781300"/>
          <a:ext cx="942975" cy="200025"/>
        </a:xfrm>
        <a:prstGeom prst="rect"/>
        <a:solidFill>
          <a:schemeClr val="bg1"/>
        </a:solidFill>
        <a:ln w="9525" cmpd="sng">
          <a:solidFill>
            <a:schemeClr val="lt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r>
            <a:rPr lang="en-US" sz="700">
              <a:solidFill>
                <a:srgbClr val="FF0000"/>
              </a:solidFill>
              <a:effectLst/>
              <a:latin typeface="+mn-lt"/>
              <a:ea typeface="+mn-ea"/>
              <a:cs typeface="+mn-cs"/>
            </a:rPr>
            <a:t>From F.18 Summary</a:t>
          </a:r>
          <a:endParaRPr lang="en-US" sz="300" b="1">
            <a:solidFill>
              <a:srgbClr val="FF0000"/>
            </a:solidFill>
          </a:endParaRPr>
        </a:p>
      </xdr:txBody>
    </xdr:sp>
    <xdr:clientData/>
  </xdr:twoCellAnchor>
  <xdr:twoCellAnchor>
    <xdr:from>
      <xdr:col>3</xdr:col>
      <xdr:colOff>508000</xdr:colOff>
      <xdr:row>33</xdr:row>
      <xdr:rowOff>57150</xdr:rowOff>
    </xdr:from>
    <xdr:to>
      <xdr:col>5</xdr:col>
      <xdr:colOff>228600</xdr:colOff>
      <xdr:row>34</xdr:row>
      <xdr:rowOff>63500</xdr:rowOff>
    </xdr:to>
    <xdr:sp macro="">
      <xdr:nvSpPr>
        <xdr:cNvPr id="5" name="TextBox 4"/>
        <xdr:cNvSpPr txBox="1"/>
      </xdr:nvSpPr>
      <xdr:spPr>
        <a:xfrm>
          <a:off x="2333625" y="6343650"/>
          <a:ext cx="942975" cy="200025"/>
        </a:xfrm>
        <a:prstGeom prst="rect"/>
        <a:solidFill>
          <a:schemeClr val="bg1"/>
        </a:solidFill>
        <a:ln w="9525" cmpd="sng">
          <a:solidFill>
            <a:schemeClr val="lt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r>
            <a:rPr lang="en-US" sz="700">
              <a:solidFill>
                <a:srgbClr val="FF0000"/>
              </a:solidFill>
              <a:effectLst/>
              <a:latin typeface="+mn-lt"/>
              <a:ea typeface="+mn-ea"/>
              <a:cs typeface="+mn-cs"/>
            </a:rPr>
            <a:t>From F.18 Summary</a:t>
          </a:r>
          <a:endParaRPr lang="en-US" sz="300" b="1">
            <a:solidFill>
              <a:srgbClr val="FF0000"/>
            </a:solidFill>
          </a:endParaRPr>
        </a:p>
      </xdr:txBody>
    </xdr:sp>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file:///A:\PAWATER\WATERA.XLS" TargetMode="External" /></Relationships>
</file>

<file path=xl/externalLinks/_rels/externalLink10.xml.rels><?xml version="1.0" encoding="UTF-8" standalone="yes"?><Relationships xmlns="http://schemas.openxmlformats.org/package/2006/relationships"><Relationship Id="rId1" Type="http://schemas.openxmlformats.org/officeDocument/2006/relationships/externalLinkPath" Target="file:///C:\Services\Finance\0992_g038\DC%20DETAIL%202006\Annual%20Ratios%20for%20Rev%20Req\2006%20Rent%20Revenue\Rent%20Revenue%20Analysis%202006.xls" TargetMode="External" /></Relationships>
</file>

<file path=xl/externalLinks/_rels/externalLink100.xml.rels><?xml version="1.0" encoding="UTF-8" standalone="yes"?><Relationships xmlns="http://schemas.openxmlformats.org/package/2006/relationships"><Relationship Id="rId1" Type="http://schemas.openxmlformats.org/officeDocument/2006/relationships/externalLinkPath" Target="file:///C:\Temporary%20Internet%20Files\OLK2234\Q2%20QMM%20BU%20Template.xls" TargetMode="External" /></Relationships>
</file>

<file path=xl/externalLinks/_rels/externalLink101.xml.rels><?xml version="1.0" encoding="UTF-8" standalone="yes"?><Relationships xmlns="http://schemas.openxmlformats.org/package/2006/relationships"><Relationship Id="rId1" Type="http://schemas.openxmlformats.org/officeDocument/2006/relationships/externalLinkPath" Target="file:///\\nas-mob-02\bschomemob3\PED\Business%20Unit\Planning%20&amp;%20Analysis\2002%20-%202007%20LE%20and%20Forecast\2003%209+3LE%20and%20LRP%20CTC%20True%20Up%2010-15-03%20(did%20not%20go%20to%20Corporate)\Proof%20of%20Revenue%202004%20FINAL.xls" TargetMode="External" /></Relationships>
</file>

<file path=xl/externalLinks/_rels/externalLink102.xml.rels><?xml version="1.0" encoding="UTF-8" standalone="yes"?><Relationships xmlns="http://schemas.openxmlformats.org/package/2006/relationships"><Relationship Id="rId1" Type="http://schemas.openxmlformats.org/officeDocument/2006/relationships/externalLinkPath" Target="file:///\\FNBNW301\VOL5\STAFF\jdm\misc\2001%202Q\MERGER2.XLS" TargetMode="External" /></Relationships>
</file>

<file path=xl/externalLinks/_rels/externalLink103.xml.rels><?xml version="1.0" encoding="UTF-8" standalone="yes"?><Relationships xmlns="http://schemas.openxmlformats.org/package/2006/relationships"><Relationship Id="rId1" Type="http://schemas.openxmlformats.org/officeDocument/2006/relationships/externalLinkPath" Target="file:///C:\Documents%20and%20Settings\KMARS001\Local%20Settings\Temp\wz5907\Expense%20by%20Cost%20Center%20Group%20Reg%20Ind%205-9%202008%20with%20Group%20TDBU%20PC's.xls" TargetMode="External" /></Relationships>
</file>

<file path=xl/externalLinks/_rels/externalLink104.xml.rels><?xml version="1.0" encoding="UTF-8" standalone="yes"?><Relationships xmlns="http://schemas.openxmlformats.org/package/2006/relationships"><Relationship Id="rId1" Type="http://schemas.openxmlformats.org/officeDocument/2006/relationships/externalLinkPath" Target="file:///C:\Documentum\Viewed\Financial%20Reports\Rpts2000\1200\UNSEC\DECO10QB.xls" TargetMode="External" /></Relationships>
</file>

<file path=xl/externalLinks/_rels/externalLink105.xml.rels><?xml version="1.0" encoding="UTF-8" standalone="yes"?><Relationships xmlns="http://schemas.openxmlformats.org/package/2006/relationships"><Relationship Id="rId1" Type="http://schemas.openxmlformats.org/officeDocument/2006/relationships/externalLinkPath" Target="file:///\\Corp1\DATA1\Share\nVision\Pedistr\Balance%20Sheet\2001-8\10200-Balance%20Sheet-Aug-2001.xls" TargetMode="External" /></Relationships>
</file>

<file path=xl/externalLinks/_rels/externalLink106.xml.rels><?xml version="1.0" encoding="UTF-8" standalone="yes"?><Relationships xmlns="http://schemas.openxmlformats.org/package/2006/relationships"><Relationship Id="rId1" Type="http://schemas.openxmlformats.org/officeDocument/2006/relationships/externalLinkPath" Target="file:///C:\ACC\TAXCOMM\tax%20returns\2004%20Tax%20Returns\Federal\NVP\NVP%20standalone%2004.xls" TargetMode="External" /></Relationships>
</file>

<file path=xl/externalLinks/_rels/externalLink107.xml.rels><?xml version="1.0" encoding="UTF-8" standalone="yes"?><Relationships xmlns="http://schemas.openxmlformats.org/package/2006/relationships"><Relationship Id="rId1" Type="http://schemas.openxmlformats.org/officeDocument/2006/relationships/externalLinkPath" Target="file:///F:\Documents%20and%20Settings\whohol001\My%20Documents\Wade%20Hohol\02-09%20Projects\Agriliance\Agriliance_Master_Calc-new.xls" TargetMode="External" /></Relationships>
</file>

<file path=xl/externalLinks/_rels/externalLink108.xml.rels><?xml version="1.0" encoding="UTF-8" standalone="yes"?><Relationships xmlns="http://schemas.openxmlformats.org/package/2006/relationships"><Relationship Id="rId1" Type="http://schemas.openxmlformats.org/officeDocument/2006/relationships/externalLinkPath" Target="file:///\\nas-mob-02\bschomemob3\DATA\ALLPECO\PED\Business%20Unit\Planning%20&amp;%20Analysis\Monthly%20Data\2007\03-Mar\RNF\RNF%20tracking\PECO%20RNF%20Tracking%20Report%20-%20Mar%20'07.xls" TargetMode="External" /></Relationships>
</file>

<file path=xl/externalLinks/_rels/externalLink109.xml.rels><?xml version="1.0" encoding="UTF-8" standalone="yes"?><Relationships xmlns="http://schemas.openxmlformats.org/package/2006/relationships"><Relationship Id="rId1" Type="http://schemas.openxmlformats.org/officeDocument/2006/relationships/externalLinkPath" Target="file:///\\nas-mob-02\bschomemob3\PED\Business%20Unit\Planning%20&amp;%20Analysis\Monthly%20Data\2001\Q2%20QMM\Output%20PECO%207_17.xls" TargetMode="External" /></Relationships>
</file>

<file path=xl/externalLinks/_rels/externalLink11.xml.rels><?xml version="1.0" encoding="UTF-8" standalone="yes"?><Relationships xmlns="http://schemas.openxmlformats.org/package/2006/relationships"><Relationship Id="rId1" Type="http://schemas.openxmlformats.org/officeDocument/2006/relationships/externalLinkPath" Target="file:///C:\Services\Finance\0848_tax_dept\Regulatory\Pepco\Operating%20&amp;%20Nonoperating%20Reclass%20Entries\RPT50MON%2008%20Qrtly%20FERC%20Budget.xls" TargetMode="External" /></Relationships>
</file>

<file path=xl/externalLinks/_rels/externalLink110.xml.rels><?xml version="1.0" encoding="UTF-8" standalone="yes"?><Relationships xmlns="http://schemas.openxmlformats.org/package/2006/relationships"><Relationship Id="rId1" Type="http://schemas.openxmlformats.org/officeDocument/2006/relationships/externalLinkPath" Target="file:///\\nas-mob-02\bschomemob3\Ped\Business%20Unit\Planning%20&amp;%20Analysis\Monthly%20Data\2001\Q3%20MFR%20and%20QMM\MFR%20reports\Dec\PECO-MFR-Dec-v4.xls" TargetMode="External" /></Relationships>
</file>

<file path=xl/externalLinks/_rels/externalLink111.xml.rels><?xml version="1.0" encoding="UTF-8" standalone="yes"?><Relationships xmlns="http://schemas.openxmlformats.org/package/2006/relationships"><Relationship Id="rId1" Type="http://schemas.openxmlformats.org/officeDocument/2006/relationships/externalLinkPath" Target="file:///\\nas-mob-02\bschomemob3\PED\Business%20Unit\Planning%20&amp;%20Analysis\Monthly%20Data\2001\Q3%20QMM\Output%20PECO.xls" TargetMode="External" /></Relationships>
</file>

<file path=xl/externalLinks/_rels/externalLink112.xml.rels><?xml version="1.0" encoding="UTF-8" standalone="yes"?><Relationships xmlns="http://schemas.openxmlformats.org/package/2006/relationships"><Relationship Id="rId1" Type="http://schemas.openxmlformats.org/officeDocument/2006/relationships/externalLinkPath" Target="file:///C:\Documentum\Viewed\NN05\FRED\PLTST99\FINAL\PLTSTDEC.XLS" TargetMode="External" /></Relationships>
</file>

<file path=xl/externalLinks/_rels/externalLink113.xml.rels><?xml version="1.0" encoding="UTF-8" standalone="yes"?><Relationships xmlns="http://schemas.openxmlformats.org/package/2006/relationships"><Relationship Id="rId1" Type="http://schemas.openxmlformats.org/officeDocument/2006/relationships/externalLinkPath" Target="file:///C:\Documentum\Viewed\Accounting%20Operations\Asset%20Management\AM%20Group%20Documents\TKrysinski\DECo%20Balancing\AQA%20Uploads\2006\Sep06\NN05\FRED\PLTST99\FINAL\PLTSTDEC.XLS" TargetMode="External" /></Relationships>
</file>

<file path=xl/externalLinks/_rels/externalLink114.xml.rels><?xml version="1.0" encoding="UTF-8" standalone="yes"?><Relationships xmlns="http://schemas.openxmlformats.org/package/2006/relationships"><Relationship Id="rId1" Type="http://schemas.openxmlformats.org/officeDocument/2006/relationships/externalLinkPath" Target="file:///\\FNBNW301\VOL5\STAFF\jdm\KMH\Merge\FERC%20Filing\FERC%20stmts2.XLS" TargetMode="External" /></Relationships>
</file>

<file path=xl/externalLinks/_rels/externalLink115.xml.rels><?xml version="1.0" encoding="UTF-8" standalone="yes"?><Relationships xmlns="http://schemas.openxmlformats.org/package/2006/relationships"><Relationship Id="rId1" Type="http://schemas.openxmlformats.org/officeDocument/2006/relationships/externalLinkPath" Target="DATA06.xls" TargetMode="External" /></Relationships>
</file>

<file path=xl/externalLinks/_rels/externalLink116.xml.rels><?xml version="1.0" encoding="UTF-8" standalone="yes"?><Relationships xmlns="http://schemas.openxmlformats.org/package/2006/relationships"><Relationship Id="rId1" Type="http://schemas.openxmlformats.org/officeDocument/2006/relationships/externalLinkPath" Target="file:///\\CP-NT04\NCRFiles\Finance\Finsvcs\Close%20-%20Current\Current%20Month%20Analyses.xls" TargetMode="External" /></Relationships>
</file>

<file path=xl/externalLinks/_rels/externalLink117.xml.rels><?xml version="1.0" encoding="UTF-8" standalone="yes"?><Relationships xmlns="http://schemas.openxmlformats.org/package/2006/relationships"><Relationship Id="rId1" Type="http://schemas.openxmlformats.org/officeDocument/2006/relationships/externalLinkPath" Target="file:///C:\Documents%20and%20Settings\kellevans\My%20Documents\Clients\STR\Indirect%20Cost\Nstar\Pools\Summary%20Query%20other%20cos%20-%20full%20lists.xls" TargetMode="External" /></Relationships>
</file>

<file path=xl/externalLinks/_rels/externalLink118.xml.rels><?xml version="1.0" encoding="UTF-8" standalone="yes"?><Relationships xmlns="http://schemas.openxmlformats.org/package/2006/relationships"><Relationship Id="rId1" Type="http://schemas.openxmlformats.org/officeDocument/2006/relationships/externalLinkPath" Target="file:///C:\DOCUME~1\KMARS001\LOCALS~1\Temp\notes335BF6\MEC%20EMPLOYEE%20HEADCOUNT%202006-2009%20updated.xls" TargetMode="External" /></Relationships>
</file>

<file path=xl/externalLinks/_rels/externalLink119.xml.rels><?xml version="1.0" encoding="UTF-8" standalone="yes"?><Relationships xmlns="http://schemas.openxmlformats.org/package/2006/relationships"><Relationship Id="rId1" Type="http://schemas.openxmlformats.org/officeDocument/2006/relationships/externalLinkPath" Target="file:///\\pepcoholdings.biz\userhome\CP_FP13_UD3\tmcgregor\My%20Documents\PHI%20Mng%20Rev%20Process\2007%20Bus%20Plan%20&amp;%20Budget\CFO%20Mtg%209-5-06\2007%20S&amp;R%20Forecast%20v1r10.xls" TargetMode="External" /></Relationships>
</file>

<file path=xl/externalLinks/_rels/externalLink12.xml.rels><?xml version="1.0" encoding="UTF-8" standalone="yes"?><Relationships xmlns="http://schemas.openxmlformats.org/package/2006/relationships"><Relationship Id="rId1" Type="http://schemas.openxmlformats.org/officeDocument/2006/relationships/externalLinkPath" Target="file:///P:\502765%20GM\2005\WD05_Capital\NQ05_M01.xls" TargetMode="External" /></Relationships>
</file>

<file path=xl/externalLinks/_rels/externalLink120.xml.rels><?xml version="1.0" encoding="UTF-8" standalone="yes"?><Relationships xmlns="http://schemas.openxmlformats.org/package/2006/relationships"><Relationship Id="rId1" Type="http://schemas.openxmlformats.org/officeDocument/2006/relationships/externalLinkPath" Target="file:///Q:\WINDOWS\TEMP\NEW_OPUT.XLS" TargetMode="External" /></Relationships>
</file>

<file path=xl/externalLinks/_rels/externalLink121.xml.rels><?xml version="1.0" encoding="UTF-8" standalone="yes"?><Relationships xmlns="http://schemas.openxmlformats.org/package/2006/relationships"><Relationship Id="rId1" Type="http://schemas.openxmlformats.org/officeDocument/2006/relationships/externalLinkPath" Target="file:///\\CC-WPP-FP05\UD3\yoakumj\My%20Documents\Entry%20Template%20-%20State%20Dropdown.xls" TargetMode="External" /></Relationships>
</file>

<file path=xl/externalLinks/_rels/externalLink122.xml.rels><?xml version="1.0" encoding="UTF-8" standalone="yes"?><Relationships xmlns="http://schemas.openxmlformats.org/package/2006/relationships"><Relationship Id="rId1" Type="http://schemas.openxmlformats.org/officeDocument/2006/relationships/externalLinkPath" Target="file:///D:\Documents%20and%20Settings\albresi1\Local%20Settings\Temporary%20Internet%20Files\OLK35\Use%20of%20Non-%20Recognized%20Net%20Operating%20Loss%20-%20NOL.xls" TargetMode="External" /></Relationships>
</file>

<file path=xl/externalLinks/_rels/externalLink123.xml.rels><?xml version="1.0" encoding="UTF-8" standalone="yes"?><Relationships xmlns="http://schemas.openxmlformats.org/package/2006/relationships"><Relationship Id="rId1" Type="http://schemas.openxmlformats.org/officeDocument/2006/relationships/externalLinkPath" Target="file:///C:\Documentum\Viewed\DOCUME~1\WHOHOL~1\LOCALS~1\Temp\notes3C72B0\2006%20Plant%20Statement.XLS" TargetMode="External" /></Relationships>
</file>

<file path=xl/externalLinks/_rels/externalLink124.xml.rels><?xml version="1.0" encoding="UTF-8" standalone="yes"?><Relationships xmlns="http://schemas.openxmlformats.org/package/2006/relationships"><Relationship Id="rId1" Type="http://schemas.openxmlformats.org/officeDocument/2006/relationships/externalLinkPath" Target="\WDIR\Desktop\Synforms_4.1.xls" TargetMode="External" /></Relationships>
</file>

<file path=xl/externalLinks/_rels/externalLink125.xml.rels><?xml version="1.0" encoding="UTF-8" standalone="yes"?><Relationships xmlns="http://schemas.openxmlformats.org/package/2006/relationships"><Relationship Id="rId1" Type="http://schemas.openxmlformats.org/officeDocument/2006/relationships/externalLinkPath" Target="file:///D:\Documents%20and%20Settings\a315749\Local%20Settings\Temporary%20Internet%20Files\OLK31\SGRS_Synforms%20(12).xls" TargetMode="External" /></Relationships>
</file>

<file path=xl/externalLinks/_rels/externalLink126.xml.rels><?xml version="1.0" encoding="UTF-8" standalone="yes"?><Relationships xmlns="http://schemas.openxmlformats.org/package/2006/relationships"><Relationship Id="rId1" Type="http://schemas.openxmlformats.org/officeDocument/2006/relationships/externalLinkPath" Target="file:///C:\Pes\Finance\LMK%20Files%202-25-05\2005%20Budget\2005%20PES%20Budget%201-01-05%20FINAL%20.xls" TargetMode="External" /></Relationships>
</file>

<file path=xl/externalLinks/_rels/externalLink127.xml.rels><?xml version="1.0" encoding="UTF-8" standalone="yes"?><Relationships xmlns="http://schemas.openxmlformats.org/package/2006/relationships"><Relationship Id="rId1" Type="http://schemas.openxmlformats.org/officeDocument/2006/relationships/externalLinkPath" Target="Rev_Req" TargetMode="External" /></Relationships>
</file>

<file path=xl/externalLinks/_rels/externalLink128.xml.rels><?xml version="1.0" encoding="UTF-8" standalone="yes"?><Relationships xmlns="http://schemas.openxmlformats.org/package/2006/relationships"><Relationship Id="rId1" Type="http://schemas.openxmlformats.org/officeDocument/2006/relationships/externalLinkPath" Target="file:///X:\RATES\Settlement%20Part%202\Final%20Proofs\Filed%20Later\Proof_Rev_Req.xls" TargetMode="External" /></Relationships>
</file>

<file path=xl/externalLinks/_rels/externalLink129.xml.rels><?xml version="1.0" encoding="UTF-8" standalone="yes"?><Relationships xmlns="http://schemas.openxmlformats.org/package/2006/relationships"><Relationship Id="rId1" Type="http://schemas.openxmlformats.org/officeDocument/2006/relationships/externalLinkPath" Target="file:///C:\PHI_Shared_Services\G038\MDDETAIL\PROPTAX.XLS" TargetMode="External" /></Relationships>
</file>

<file path=xl/externalLinks/_rels/externalLink13.xml.rels><?xml version="1.0" encoding="UTF-8" standalone="yes"?><Relationships xmlns="http://schemas.openxmlformats.org/package/2006/relationships"><Relationship Id="rId1" Type="http://schemas.openxmlformats.org/officeDocument/2006/relationships/externalLinkPath" Target="file:///F:\CLIENTS\Clients\STR\Indirect%20Cost\Conectiv\Contractors\2000%20Orders%20with%20vendor.xls" TargetMode="External" /></Relationships>
</file>

<file path=xl/externalLinks/_rels/externalLink130.xml.rels><?xml version="1.0" encoding="UTF-8" standalone="yes"?><Relationships xmlns="http://schemas.openxmlformats.org/package/2006/relationships"><Relationship Id="rId1" Type="http://schemas.openxmlformats.org/officeDocument/2006/relationships/externalLinkPath" Target="file:///Q:\EED\BusinessOps\EED%20Business%20Ops%20(Working)\MFR\Apr%202005%20Financial%20Reporting\EED%20Apr%202005%20Support%20Deck.xls" TargetMode="External" /></Relationships>
</file>

<file path=xl/externalLinks/_rels/externalLink14.xml.rels><?xml version="1.0" encoding="UTF-8" standalone="yes"?><Relationships xmlns="http://schemas.openxmlformats.org/package/2006/relationships"><Relationship Id="rId1" Type="http://schemas.openxmlformats.org/officeDocument/2006/relationships/externalLinkPath" Target="file:///\\nas-mob-02\bschomemob3\PED\Business%20Unit\Planning%20&amp;%20Analysis\Monthly%20Data\2006\Jan\RNF\Electric\Book2.xls" TargetMode="External" /></Relationships>
</file>

<file path=xl/externalLinks/_rels/externalLink15.xml.rels><?xml version="1.0" encoding="UTF-8" standalone="yes"?><Relationships xmlns="http://schemas.openxmlformats.org/package/2006/relationships"><Relationship Id="rId1" Type="http://schemas.openxmlformats.org/officeDocument/2006/relationships/externalLinkPath" Target="file:///\\ussnd1gtsfp01\tls_snd1_grp\Documents%20and%20Settings\kyeh001\My%20Documents\Agouron\Ready%20for%20Review\Executive%20Summary\california%20Agouron%20Supermodel@10%.xls" TargetMode="External" /></Relationships>
</file>

<file path=xl/externalLinks/_rels/externalLink16.xml.rels><?xml version="1.0" encoding="UTF-8" standalone="yes"?><Relationships xmlns="http://schemas.openxmlformats.org/package/2006/relationships"><Relationship Id="rId1" Type="http://schemas.openxmlformats.org/officeDocument/2006/relationships/externalLinkPath" Target="file:///C:\PED\Business%20Unit\Planning%20&amp;%20Analysis\Monthly%20Data\2006\Jan\RNF\Electric\Book2.xls" TargetMode="External" /></Relationships>
</file>

<file path=xl/externalLinks/_rels/externalLink17.xml.rels><?xml version="1.0" encoding="UTF-8" standalone="yes"?><Relationships xmlns="http://schemas.openxmlformats.org/package/2006/relationships"><Relationship Id="rId1" Type="http://schemas.openxmlformats.org/officeDocument/2006/relationships/externalLinkPath" Target="Masterdata" TargetMode="External" /></Relationships>
</file>

<file path=xl/externalLinks/_rels/externalLink18.xml.rels><?xml version="1.0" encoding="UTF-8" standalone="yes"?><Relationships xmlns="http://schemas.openxmlformats.org/package/2006/relationships"><Relationship Id="rId1" Type="http://schemas.openxmlformats.org/officeDocument/2006/relationships/externalLinkPath" Target="file:///\\Ussnf1gtsfp01\tls_snf1_grp\My%20Documents\1997\1996\DEPR96.XLS" TargetMode="External" /></Relationships>
</file>

<file path=xl/externalLinks/_rels/externalLink19.xml.rels><?xml version="1.0" encoding="UTF-8" standalone="yes"?><Relationships xmlns="http://schemas.openxmlformats.org/package/2006/relationships"><Relationship Id="rId1" Type="http://schemas.openxmlformats.org/officeDocument/2006/relationships/externalLinkPath" Target="file:///D:\WINDOWS\Temporary%20Internet%20Files\OLK180\3RD%20Q%20EST%20COMPARISONS.xls" TargetMode="External" /></Relationships>
</file>

<file path=xl/externalLinks/_rels/externalLink2.xml.rels><?xml version="1.0" encoding="UTF-8" standalone="yes"?><Relationships xmlns="http://schemas.openxmlformats.org/package/2006/relationships"><Relationship Id="rId1" Type="http://schemas.openxmlformats.org/officeDocument/2006/relationships/externalLinkPath" Target="file:///\\Ussnf1gtsfp01\tls_snf1_grp\My%20Documents\SANALYT\CONS_TA.XLS" TargetMode="External" /></Relationships>
</file>

<file path=xl/externalLinks/_rels/externalLink20.xml.rels><?xml version="1.0" encoding="UTF-8" standalone="yes"?><Relationships xmlns="http://schemas.openxmlformats.org/package/2006/relationships"><Relationship Id="rId1" Type="http://schemas.openxmlformats.org/officeDocument/2006/relationships/externalLinkPath" Target="file:///\\Ussnf1gtsfp01\tls_snf1_grp\Documents%20and%20Settings\bvalmonte001\My%20Documents\R&amp;D\Saes%20Getters\SAES%20Calc%20from%20Hoon%207.31.02\SAES%20Getters%20Calc%208.01.02.xls" TargetMode="External" /></Relationships>
</file>

<file path=xl/externalLinks/_rels/externalLink21.xml.rels><?xml version="1.0" encoding="UTF-8" standalone="yes"?><Relationships xmlns="http://schemas.openxmlformats.org/package/2006/relationships"><Relationship Id="rId1" Type="http://schemas.openxmlformats.org/officeDocument/2006/relationships/externalLinkPath" Target="file:///X:\WINDOWS\TEMP\SI_PHB3_28Restruc(DRI_7_14)w_Changes)%20.xls" TargetMode="External" /></Relationships>
</file>

<file path=xl/externalLinks/_rels/externalLink22.xml.rels><?xml version="1.0" encoding="UTF-8" standalone="yes"?><Relationships xmlns="http://schemas.openxmlformats.org/package/2006/relationships"><Relationship Id="rId1" Type="http://schemas.openxmlformats.org/officeDocument/2006/relationships/externalLinkPath" Target="file:///C:\Services\Finance\0848_tax_dept\TOTIT\Close\Entity%20Sub-Group\PEPCO\Monthly%20Recon\2010\Sept%2023610.xls" TargetMode="External" /></Relationships>
</file>

<file path=xl/externalLinks/_rels/externalLink23.xml.rels><?xml version="1.0" encoding="UTF-8" standalone="yes"?><Relationships xmlns="http://schemas.openxmlformats.org/package/2006/relationships"><Relationship Id="rId1" Type="http://schemas.openxmlformats.org/officeDocument/2006/relationships/externalLinkPath" Target="file:///K:\2005%20Budgets\2005%20Khalix%20Budget%20Reports\2005%20CapEx%20(By%20VP%20By%20Dept)%20Budget.xls" TargetMode="External" /></Relationships>
</file>

<file path=xl/externalLinks/_rels/externalLink24.xml.rels><?xml version="1.0" encoding="UTF-8" standalone="yes"?><Relationships xmlns="http://schemas.openxmlformats.org/package/2006/relationships"><Relationship Id="rId1" Type="http://schemas.openxmlformats.org/officeDocument/2006/relationships/externalLinkPath" Target="file:///D:\PEPCO\FERC%20Form%201\Form%201.xls" TargetMode="External" /></Relationships>
</file>

<file path=xl/externalLinks/_rels/externalLink25.xml.rels><?xml version="1.0" encoding="UTF-8" standalone="yes"?><Relationships xmlns="http://schemas.openxmlformats.org/package/2006/relationships"><Relationship Id="rId1" Type="http://schemas.openxmlformats.org/officeDocument/2006/relationships/externalLinkPath" Target="file:///C:\Services\Finance\0848_tax_dept\Regulatory\Pepco\FERC%20Workpapers\Fas109%203rd%20Qtr08.xls" TargetMode="External" /></Relationships>
</file>

<file path=xl/externalLinks/_rels/externalLink26.xml.rels><?xml version="1.0" encoding="UTF-8" standalone="yes"?><Relationships xmlns="http://schemas.openxmlformats.org/package/2006/relationships"><Relationship Id="rId1" Type="http://schemas.openxmlformats.org/officeDocument/2006/relationships/externalLinkPath" Target="file:///C:\DATA\ALLPECO\PED\Business%20Unit\Planning%20&amp;%20Analysis\Monthly%20Data\2007\03-Mar\RNF\RNF%20tracking\PECO%20RNF%20Tracking%20Report%20-%20Mar%20'07.xls" TargetMode="External" /></Relationships>
</file>

<file path=xl/externalLinks/_rels/externalLink27.xml.rels><?xml version="1.0" encoding="UTF-8" standalone="yes"?><Relationships xmlns="http://schemas.openxmlformats.org/package/2006/relationships"><Relationship Id="rId1" Type="http://schemas.openxmlformats.org/officeDocument/2006/relationships/externalLinkPath" Target="file:///C:\NJ%20Restructuring\2002%20Budget%20and%20Rates\2002%20High%20Level%20Budget\2002-2006%20TUB%20Forecast%20.xls" TargetMode="External" /></Relationships>
</file>

<file path=xl/externalLinks/_rels/externalLink28.xml.rels><?xml version="1.0" encoding="UTF-8" standalone="yes"?><Relationships xmlns="http://schemas.openxmlformats.org/package/2006/relationships"><Relationship Id="rId1" Type="http://schemas.openxmlformats.org/officeDocument/2006/relationships/externalLinkPath" Target="file:///Q:\Documents%20and%20Settings\mcmajx\Local%20Settings\Temporary%20Internet%20Files\OLK42C\PECO%20RNF%20Tracking%20Report_February%20'05.xls" TargetMode="External" /></Relationships>
</file>

<file path=xl/externalLinks/_rels/externalLink29.xml.rels><?xml version="1.0" encoding="UTF-8" standalone="yes"?><Relationships xmlns="http://schemas.openxmlformats.org/package/2006/relationships"><Relationship Id="rId1" Type="http://schemas.openxmlformats.org/officeDocument/2006/relationships/externalLinkPath" Target="file:///C:\Documents%20and%20Settings\youlee\Local%20Settings\Temp\3)%20SPPC%202001%20Remove%20Capital%20Direct%20Costs.xls" TargetMode="External" /></Relationships>
</file>

<file path=xl/externalLinks/_rels/externalLink3.xml.rels><?xml version="1.0" encoding="UTF-8" standalone="yes"?><Relationships xmlns="http://schemas.openxmlformats.org/package/2006/relationships"><Relationship Id="rId1" Type="http://schemas.openxmlformats.org/officeDocument/2006/relationships/externalLinkPath" Target="file:///C:\Documents%20and%20Settings\Yang.Li\Local%20Settings\Temporary%20Internet%20Files\OLK35\NQ04_M04.xls" TargetMode="External" /></Relationships>
</file>

<file path=xl/externalLinks/_rels/externalLink30.xml.rels><?xml version="1.0" encoding="UTF-8" standalone="yes"?><Relationships xmlns="http://schemas.openxmlformats.org/package/2006/relationships"><Relationship Id="rId1" Type="http://schemas.openxmlformats.org/officeDocument/2006/relationships/externalLinkPath" Target="file:///C:\Documents%20and%20Settings\youlee\Local%20Settings\Temp\3)NPC%20%20Adjustment%20%202001%20Direct%20Capital%20Costs%20Removed%20.xls" TargetMode="External" /></Relationships>
</file>

<file path=xl/externalLinks/_rels/externalLink31.xml.rels><?xml version="1.0" encoding="UTF-8" standalone="yes"?><Relationships xmlns="http://schemas.openxmlformats.org/package/2006/relationships"><Relationship Id="rId1" Type="http://schemas.openxmlformats.org/officeDocument/2006/relationships/externalLinkPath" Target="file:///\\pepcoholdings.biz\userhome\CP_FP13_UD3\tmcgregor\My%20Documents\PHI%20Mng%20Rev%20Process\2006%20Bus%20Plan%20&amp;%20Budget\Monthly%20Reports%20for%20CCG%202006\08Aug06\Stats%200806\Aug%20-%202006.xls" TargetMode="External" /></Relationships>
</file>

<file path=xl/externalLinks/_rels/externalLink32.xml.rels><?xml version="1.0" encoding="UTF-8" standalone="yes"?><Relationships xmlns="http://schemas.openxmlformats.org/package/2006/relationships"><Relationship Id="rId1" Type="http://schemas.openxmlformats.org/officeDocument/2006/relationships/externalLinkPath" Target="file:///C:\PED\Business%20Unit\Planning%20&amp;%20Analysis\ashi\MFR%20source%20files\CMS-FORCAST1-Jan-2003.xls" TargetMode="External" /></Relationships>
</file>

<file path=xl/externalLinks/_rels/externalLink33.xml.rels><?xml version="1.0" encoding="UTF-8" standalone="yes"?><Relationships xmlns="http://schemas.openxmlformats.org/package/2006/relationships"><Relationship Id="rId1" Type="http://schemas.openxmlformats.org/officeDocument/2006/relationships/externalLinkPath" Target="file:///D:\Budget-Accounting\0901%20Close\VPS_0901_Close\Sep_01_FinReview_Presentation.xls" TargetMode="External" /></Relationships>
</file>

<file path=xl/externalLinks/_rels/externalLink34.xml.rels><?xml version="1.0" encoding="UTF-8" standalone="yes"?><Relationships xmlns="http://schemas.openxmlformats.org/package/2006/relationships"><Relationship Id="rId1" Type="http://schemas.openxmlformats.org/officeDocument/2006/relationships/externalLinkPath" Target="file:///C:\Documentum\Viewed\IDD%20#5%20-%20Alliant%20-%20IPL_7.xlsx" TargetMode="External" /></Relationships>
</file>

<file path=xl/externalLinks/_rels/externalLink35.xml.rels><?xml version="1.0" encoding="UTF-8" standalone="yes"?><Relationships xmlns="http://schemas.openxmlformats.org/package/2006/relationships"><Relationship Id="rId1" Type="http://schemas.openxmlformats.org/officeDocument/2006/relationships/externalLinkPath" Target="file:///C:\Documentum\Viewed\DirectoryStructure\Activities\Accounting\Fuel\Fuel_NUCLEAR\2002\1202\nuclear_journal_December.xls" TargetMode="External" /></Relationships>
</file>

<file path=xl/externalLinks/_rels/externalLink36.xml.rels><?xml version="1.0" encoding="UTF-8" standalone="yes"?><Relationships xmlns="http://schemas.openxmlformats.org/package/2006/relationships"><Relationship Id="rId1" Type="http://schemas.openxmlformats.org/officeDocument/2006/relationships/externalLinkPath" Target="file:///C:\PED\Business%20Unit\Planning%20&amp;%20Analysis\ashi\MFR%20new%20view\Jan%2003\PED%20Operations-FORCAST2-Jan-2003.xls" TargetMode="External" /></Relationships>
</file>

<file path=xl/externalLinks/_rels/externalLink37.xml.rels><?xml version="1.0" encoding="UTF-8" standalone="yes"?><Relationships xmlns="http://schemas.openxmlformats.org/package/2006/relationships"><Relationship Id="rId1" Type="http://schemas.openxmlformats.org/officeDocument/2006/relationships/externalLinkPath" Target="file:///K:\2005%20Reporting%20Requirements\Apr\MFR%20_%20Leadership%20Deck\MFR%20Views%20-%20EED%20O&amp;M%20(BSC-TFP-Passthru)%20V2.xls" TargetMode="External" /></Relationships>
</file>

<file path=xl/externalLinks/_rels/externalLink38.xml.rels><?xml version="1.0" encoding="UTF-8" standalone="yes"?><Relationships xmlns="http://schemas.openxmlformats.org/package/2006/relationships"><Relationship Id="rId1" Type="http://schemas.openxmlformats.org/officeDocument/2006/relationships/externalLinkPath" Target="file:///C:\PED\Business%20Unit\Planning%20&amp;%20Analysis\Monthly%20Data\2002\MonthlyFinancialReports\December%202002\PECO%20-%20MFR-December%2002(Draft).xls" TargetMode="External" /></Relationships>
</file>

<file path=xl/externalLinks/_rels/externalLink39.xml.rels><?xml version="1.0" encoding="UTF-8" standalone="yes"?><Relationships xmlns="http://schemas.openxmlformats.org/package/2006/relationships"><Relationship Id="rId1" Type="http://schemas.openxmlformats.org/officeDocument/2006/relationships/externalLinkPath" Target="file:///C:\DOCUME~1\smallk\LOCALS~1\Temp\notesA188F6\2002True-up%20for%20Sep15th-FINAL.xls" TargetMode="External" /></Relationships>
</file>

<file path=xl/externalLinks/_rels/externalLink4.xml.rels><?xml version="1.0" encoding="UTF-8" standalone="yes"?><Relationships xmlns="http://schemas.openxmlformats.org/package/2006/relationships"><Relationship Id="rId1" Type="http://schemas.openxmlformats.org/officeDocument/2006/relationships/externalLinkPath" Target="file:///C:\ACC\TAXCOMM\Corptax\2004\04%20April\APR04%20SPP%20accrual%20&amp;%20regulatory%20workpapers.xls" TargetMode="External" /></Relationships>
</file>

<file path=xl/externalLinks/_rels/externalLink40.xml.rels><?xml version="1.0" encoding="UTF-8" standalone="yes"?><Relationships xmlns="http://schemas.openxmlformats.org/package/2006/relationships"><Relationship Id="rId1" Type="http://schemas.openxmlformats.org/officeDocument/2006/relationships/externalLinkPath" Target="file:///C:\PED\Business%20Unit\Planning%20&amp;%20Analysis\ashi\MFR%20source%20files\Electric%20Supply%20%20Transmission-FORCAST2-Jan-2003.xls" TargetMode="External" /></Relationships>
</file>

<file path=xl/externalLinks/_rels/externalLink41.xml.rels><?xml version="1.0" encoding="UTF-8" standalone="yes"?><Relationships xmlns="http://schemas.openxmlformats.org/package/2006/relationships"><Relationship Id="rId1" Type="http://schemas.openxmlformats.org/officeDocument/2006/relationships/externalLinkPath" Target="file:///T:\_5%20Year%20Plan%202004-08\_June%20Board\Working%20Model%20DTE%20Consol%20Base%20JUNE%20BRD.xls" TargetMode="External" /></Relationships>
</file>

<file path=xl/externalLinks/_rels/externalLink42.xml.rels><?xml version="1.0" encoding="UTF-8" standalone="yes"?><Relationships xmlns="http://schemas.openxmlformats.org/package/2006/relationships"><Relationship Id="rId1" Type="http://schemas.openxmlformats.org/officeDocument/2006/relationships/externalLinkPath" Target="file:///Q:\EED\BusinessOps\EED%20Business%20Ops%20(Working)\MFR\May%202005%20Financial%20Reporting\EED%20May%202005%20Support%20Deck.xls" TargetMode="External" /></Relationships>
</file>

<file path=xl/externalLinks/_rels/externalLink43.xml.rels><?xml version="1.0" encoding="UTF-8" standalone="yes"?><Relationships xmlns="http://schemas.openxmlformats.org/package/2006/relationships"><Relationship Id="rId1" Type="http://schemas.openxmlformats.org/officeDocument/2006/relationships/externalLinkPath" Target="file:///Q:\KSQ\Acctng\Spreadsheet%20Loaders\Spreadsheet%20Loader%202006\January%202006\Brenda\CJ%20(ARC,%20ARO,%20PLDE).xls" TargetMode="External" /></Relationships>
</file>

<file path=xl/externalLinks/_rels/externalLink44.xml.rels><?xml version="1.0" encoding="UTF-8" standalone="yes"?><Relationships xmlns="http://schemas.openxmlformats.org/package/2006/relationships"><Relationship Id="rId1" Type="http://schemas.openxmlformats.org/officeDocument/2006/relationships/externalLinkPath" Target="file:///C:\Documents%20and%20Settings\KMARS001\My%20Documents\Clients\Accounting%20Method\AES\2002%20Indirect%20Cost%20Study%20-%20Calculation.xls" TargetMode="External" /></Relationships>
</file>

<file path=xl/externalLinks/_rels/externalLink45.xml.rels><?xml version="1.0" encoding="UTF-8" standalone="yes"?><Relationships xmlns="http://schemas.openxmlformats.org/package/2006/relationships"><Relationship Id="rId1" Type="http://schemas.openxmlformats.org/officeDocument/2006/relationships/externalLinkPath" Target="file:///C:\Documentum\Viewed\2008%20New%20Method%20263A%20Calculation.xls" TargetMode="External" /></Relationships>
</file>

<file path=xl/externalLinks/_rels/externalLink46.xml.rels><?xml version="1.0" encoding="UTF-8" standalone="yes"?><Relationships xmlns="http://schemas.openxmlformats.org/package/2006/relationships"><Relationship Id="rId1" Type="http://schemas.openxmlformats.org/officeDocument/2006/relationships/externalLinkPath" Target="file:///C:\DOCUME~1\KMARS001\LOCALS~1\Temp\notes335BF6\WBS%20by%20Profit%20Center%20CE%20Summary.xls" TargetMode="External" /></Relationships>
</file>

<file path=xl/externalLinks/_rels/externalLink47.xml.rels><?xml version="1.0" encoding="UTF-8" standalone="yes"?><Relationships xmlns="http://schemas.openxmlformats.org/package/2006/relationships"><Relationship Id="rId1" Type="http://schemas.openxmlformats.org/officeDocument/2006/relationships/externalLinkPath" Target="file:///C:\DOCUME~1\kfjeldal\LOCALS~1\Temp\notes8160F2\2002-2006%20TUB%20Forecast%20.xls" TargetMode="External" /></Relationships>
</file>

<file path=xl/externalLinks/_rels/externalLink48.xml.rels><?xml version="1.0" encoding="UTF-8" standalone="yes"?><Relationships xmlns="http://schemas.openxmlformats.org/package/2006/relationships"><Relationship Id="rId1" Type="http://schemas.openxmlformats.org/officeDocument/2006/relationships/externalLinkPath" Target="file:///C:\DOCUME~1\kfjeldal\LOCALS~1\Temp\notes8160F2\2003-2007%20TUB%20Forecast%20Deferral%20Case%20v080102.xls" TargetMode="External" /></Relationships>
</file>

<file path=xl/externalLinks/_rels/externalLink49.xml.rels><?xml version="1.0" encoding="UTF-8" standalone="yes"?><Relationships xmlns="http://schemas.openxmlformats.org/package/2006/relationships"><Relationship Id="rId1" Type="http://schemas.openxmlformats.org/officeDocument/2006/relationships/externalLinkPath" Target="file:///F:\WINDOWS\Temporary%20Internet%20Files\OLK4111\Sept%2001%20External%20Financial%20Reporting%20Package.xls" TargetMode="External" /></Relationships>
</file>

<file path=xl/externalLinks/_rels/externalLink5.xml.rels><?xml version="1.0" encoding="UTF-8" standalone="yes"?><Relationships xmlns="http://schemas.openxmlformats.org/package/2006/relationships"><Relationship Id="rId1" Type="http://schemas.openxmlformats.org/officeDocument/2006/relationships/externalLinkPath" Target="file:///\\Ard1\DATA\share\DEPT_ALL\MAIER\Monthly%20ACT%20BUD%20Reports\FLEET%202001.xls" TargetMode="External" /></Relationships>
</file>

<file path=xl/externalLinks/_rels/externalLink50.xml.rels><?xml version="1.0" encoding="UTF-8" standalone="yes"?><Relationships xmlns="http://schemas.openxmlformats.org/package/2006/relationships"><Relationship Id="rId1" Type="http://schemas.openxmlformats.org/officeDocument/2006/relationships/externalLinkPath" Target="file:///Q:\WINDOWS\Temporary%20Internet%20Files\OLK3180\PECO%2012-31-01%20FRP1.xls" TargetMode="External" /></Relationships>
</file>

<file path=xl/externalLinks/_rels/externalLink51.xml.rels><?xml version="1.0" encoding="UTF-8" standalone="yes"?><Relationships xmlns="http://schemas.openxmlformats.org/package/2006/relationships"><Relationship Id="rId1" Type="http://schemas.openxmlformats.org/officeDocument/2006/relationships/externalLinkPath" Target="file:///Q:\Staff\jdm\misc\2002%202Q\Rptng%20Pkg\June%202002\Exelon%20Consolidated%20EFRP%20June%202002%20Current%201.xls" TargetMode="External" /></Relationships>
</file>

<file path=xl/externalLinks/_rels/externalLink52.xml.rels><?xml version="1.0" encoding="UTF-8" standalone="yes"?><Relationships xmlns="http://schemas.openxmlformats.org/package/2006/relationships"><Relationship Id="rId1" Type="http://schemas.openxmlformats.org/officeDocument/2006/relationships/externalLinkPath" Target="file:///\\nas-mob-02\bschomemob3\PED\Business%20Unit\Planning%20&amp;%20Analysis\Monthly%20Data\2001\Q3%20MFR%20and%20QMM\August%20'Output'%20Files%20and%20Other%20Info\MFR%20reports\September\August\Output%20ComEd%20MFR-July1.xls" TargetMode="External" /></Relationships>
</file>

<file path=xl/externalLinks/_rels/externalLink53.xml.rels><?xml version="1.0" encoding="UTF-8" standalone="yes"?><Relationships xmlns="http://schemas.openxmlformats.org/package/2006/relationships"><Relationship Id="rId1" Type="http://schemas.openxmlformats.org/officeDocument/2006/relationships/externalLinkPath" Target="file:///\\nas-mob-02\bschomemob3\PED\Business%20Unit\Planning%20&amp;%20Analysis\Monthly%20Data\2001\Q3%20MFR%20and%20QMM\August%20'Output'%20Files%20and%20Other%20Info\MFR%20reports\September\August\Output%20ComEd%20%20%2009-12-V1.xls" TargetMode="External" /></Relationships>
</file>

<file path=xl/externalLinks/_rels/externalLink54.xml.rels><?xml version="1.0" encoding="UTF-8" standalone="yes"?><Relationships xmlns="http://schemas.openxmlformats.org/package/2006/relationships"><Relationship Id="rId1" Type="http://schemas.openxmlformats.org/officeDocument/2006/relationships/externalLinkPath" Target="file:///C:\WINDOWS\Temporary%20Internet%20Files\OLKD240\Output%20ComEd%20MFR-July%20Re.xls" TargetMode="External" /></Relationships>
</file>

<file path=xl/externalLinks/_rels/externalLink55.xml.rels><?xml version="1.0" encoding="UTF-8" standalone="yes"?><Relationships xmlns="http://schemas.openxmlformats.org/package/2006/relationships"><Relationship Id="rId1" Type="http://schemas.openxmlformats.org/officeDocument/2006/relationships/externalLinkPath" Target="file:///C:\PED\Business%20Unit\Planning%20&amp;%20Analysis\Monthly%20Data\2001\Q3%20MFR%20and%20QMM\July%20'Output'%20Files%20and%20Other%20Info\Output%20PECO-08-17-V2.xls" TargetMode="External" /></Relationships>
</file>

<file path=xl/externalLinks/_rels/externalLink56.xml.rels><?xml version="1.0" encoding="UTF-8" standalone="yes"?><Relationships xmlns="http://schemas.openxmlformats.org/package/2006/relationships"><Relationship Id="rId1" Type="http://schemas.openxmlformats.org/officeDocument/2006/relationships/externalLinkPath" Target="file:///Q:\PED\Business%20Unit\Planning%20&amp;%20Analysis\Monthly%20Data\2001\Q3%20MFR%20and%20QMM\July%20'Output'%20Files%20and%20Other%20Info\Output%20PECO-08-17-V2.xls" TargetMode="External" /></Relationships>
</file>

<file path=xl/externalLinks/_rels/externalLink57.xml.rels><?xml version="1.0" encoding="UTF-8" standalone="yes"?><Relationships xmlns="http://schemas.openxmlformats.org/package/2006/relationships"><Relationship Id="rId1" Type="http://schemas.openxmlformats.org/officeDocument/2006/relationships/externalLinkPath" Target="file:///\\nas-mob-02\bschomemob3\PED\Business%20Unit\Planning%20&amp;%20Analysis\Monthly%20Data\2001\Q3%20MFR%20and%20QMM\August%20'Output'%20Files%20and%20Other%20Info\MFR%20reports\September\August\Output%20PECO%20%20%2009-13-V1.xls" TargetMode="External" /></Relationships>
</file>

<file path=xl/externalLinks/_rels/externalLink58.xml.rels><?xml version="1.0" encoding="UTF-8" standalone="yes"?><Relationships xmlns="http://schemas.openxmlformats.org/package/2006/relationships"><Relationship Id="rId1" Type="http://schemas.openxmlformats.org/officeDocument/2006/relationships/externalLinkPath" Target="file:///C:\PECO\Local_MFR\BOD\Output%20ComEd%20BOD%20report-Aug%20V2.xls" TargetMode="External" /></Relationships>
</file>

<file path=xl/externalLinks/_rels/externalLink59.xml.rels><?xml version="1.0" encoding="UTF-8" standalone="yes"?><Relationships xmlns="http://schemas.openxmlformats.org/package/2006/relationships"><Relationship Id="rId1" Type="http://schemas.openxmlformats.org/officeDocument/2006/relationships/externalLinkPath" Target="file:///C:\PECO\Local_MFR\Output%20ComEd%20MFR-Aug..xls" TargetMode="External" /></Relationships>
</file>

<file path=xl/externalLinks/_rels/externalLink6.xml.rels><?xml version="1.0" encoding="UTF-8" standalone="yes"?><Relationships xmlns="http://schemas.openxmlformats.org/package/2006/relationships"><Relationship Id="rId1" Type="http://schemas.openxmlformats.org/officeDocument/2006/relationships/externalLinkPath" Target="file:///C:\Documents%20and%20Settings\kyeh001\My%20Documents\Agouron\Ready%20for%20Review\Executive%20Summary\california%20Agouron%20Supermodel@10%.xls" TargetMode="External" /></Relationships>
</file>

<file path=xl/externalLinks/_rels/externalLink60.xml.rels><?xml version="1.0" encoding="UTF-8" standalone="yes"?><Relationships xmlns="http://schemas.openxmlformats.org/package/2006/relationships"><Relationship Id="rId1" Type="http://schemas.openxmlformats.org/officeDocument/2006/relationships/externalLinkPath" Target="file:///\\nas-mob-02\bschomemob3\PED\Business%20Unit\Planning%20&amp;%20Analysis\Monthly%20Data\2001\Q3%20MFR%20and%20QMM\August%20'Output'%20Files%20and%20Other%20Info\MFR%20reports\September\ComEd-Q3-QMM-for%20BB-V7.xls" TargetMode="External" /></Relationships>
</file>

<file path=xl/externalLinks/_rels/externalLink61.xml.rels><?xml version="1.0" encoding="UTF-8" standalone="yes"?><Relationships xmlns="http://schemas.openxmlformats.org/package/2006/relationships"><Relationship Id="rId1" Type="http://schemas.openxmlformats.org/officeDocument/2006/relationships/externalLinkPath" Target="file:///\\nas-mob-02\bschomemob3\PED\Business%20Unit\Planning%20&amp;%20Analysis\Monthly%20Data\2001\Q3%20MFR%20and%20QMM\August%20'Output'%20Files%20and%20Other%20Info\MFR%20reports\September\August\Output%20PECO-08-17.xls" TargetMode="External" /></Relationships>
</file>

<file path=xl/externalLinks/_rels/externalLink62.xml.rels><?xml version="1.0" encoding="UTF-8" standalone="yes"?><Relationships xmlns="http://schemas.openxmlformats.org/package/2006/relationships"><Relationship Id="rId1" Type="http://schemas.openxmlformats.org/officeDocument/2006/relationships/externalLinkPath" Target="file:///\\nas-mob-02\bschomemob3\PED\Business%20Unit\Planning%20&amp;%20Analysis\Monthly%20Data\2001\Q3%20MFR%20and%20QMM\August%20'Output'%20Files%20and%20Other%20Info\MFR%20reports\September\August\Output%20PECO%20%20%2009-17-V1.xls" TargetMode="External" /></Relationships>
</file>

<file path=xl/externalLinks/_rels/externalLink63.xml.rels><?xml version="1.0" encoding="UTF-8" standalone="yes"?><Relationships xmlns="http://schemas.openxmlformats.org/package/2006/relationships"><Relationship Id="rId1" Type="http://schemas.openxmlformats.org/officeDocument/2006/relationships/externalLinkPath" Target="file:///\\nas-mob-02\bschomemob3\PED\Business%20Unit\Planning%20&amp;%20Analysis\Monthly%20Data\2001\Q3%20MFR%20and%20QMM\August%20'Output'%20Files%20and%20Other%20Info\MFR%20reports\September\August\Output%20PECO-08-17-V2.xls" TargetMode="External" /></Relationships>
</file>

<file path=xl/externalLinks/_rels/externalLink64.xml.rels><?xml version="1.0" encoding="UTF-8" standalone="yes"?><Relationships xmlns="http://schemas.openxmlformats.org/package/2006/relationships"><Relationship Id="rId1" Type="http://schemas.openxmlformats.org/officeDocument/2006/relationships/externalLinkPath" Target="file:///\\Ard1\DATA\share\DEPT_ALL\MAIER\Monthly%20ACT%20BUD%20Reports\VPS%202001.xls" TargetMode="External" /></Relationships>
</file>

<file path=xl/externalLinks/_rels/externalLink65.xml.rels><?xml version="1.0" encoding="UTF-8" standalone="yes"?><Relationships xmlns="http://schemas.openxmlformats.org/package/2006/relationships"><Relationship Id="rId1" Type="http://schemas.openxmlformats.org/officeDocument/2006/relationships/externalLinkPath" Target="file:///Z:\FERC\PECO\Network%20Files%20-%20Supporting%20FERC%20Data\2019%20FERC%20JE's\Q4%202019%20FERC%20JE's\2%20-%20Q4%202019%20Std%20GC%20Entries\GC-PFRX212\PFRX212%20Q3%20Entry.xlsm" TargetMode="External" /></Relationships>
</file>

<file path=xl/externalLinks/_rels/externalLink66.xml.rels><?xml version="1.0" encoding="UTF-8" standalone="yes"?><Relationships xmlns="http://schemas.openxmlformats.org/package/2006/relationships"><Relationship Id="rId1" Type="http://schemas.openxmlformats.org/officeDocument/2006/relationships/externalLinkPath" Target="file:///C:\Documents%20and%20Settings\u002jw0\Local%20Settings\Temporary%20Internet%20Files\OLK2\46\PEFUNRIS.xlr" TargetMode="External" /></Relationships>
</file>

<file path=xl/externalLinks/_rels/externalLink67.xml.rels><?xml version="1.0" encoding="UTF-8" standalone="yes"?><Relationships xmlns="http://schemas.openxmlformats.org/package/2006/relationships"><Relationship Id="rId1" Type="http://schemas.openxmlformats.org/officeDocument/2006/relationships/externalLinkPath" Target="file:///Q:\WINDOWS\TEMP\REPORT1.xlr" TargetMode="External" /></Relationships>
</file>

<file path=xl/externalLinks/_rels/externalLink68.xml.rels><?xml version="1.0" encoding="UTF-8" standalone="yes"?><Relationships xmlns="http://schemas.openxmlformats.org/package/2006/relationships"><Relationship Id="rId1" Type="http://schemas.openxmlformats.org/officeDocument/2006/relationships/externalLinkPath" Target="file:///\\nas-mob-02\bschomemob3\PED\Business%20Unit\Planning%20&amp;%20Analysis\Monthly%20Data\2001\Q3%20MFR%20and%20QMM\August%20'Output'%20Files%20and%20Other%20Info\MFR%20reports\September\August\Output%20PECO-08-30-V1.xls" TargetMode="External" /></Relationships>
</file>

<file path=xl/externalLinks/_rels/externalLink69.xml.rels><?xml version="1.0" encoding="UTF-8" standalone="yes"?><Relationships xmlns="http://schemas.openxmlformats.org/package/2006/relationships"><Relationship Id="rId1" Type="http://schemas.openxmlformats.org/officeDocument/2006/relationships/externalLinkPath" Target="file:///C:\WINDOWS\TEMP\PECO-QMM-Q3-v2.xls" TargetMode="External" /></Relationships>
</file>

<file path=xl/externalLinks/_rels/externalLink7.xml.rels><?xml version="1.0" encoding="UTF-8" standalone="yes"?><Relationships xmlns="http://schemas.openxmlformats.org/package/2006/relationships"><Relationship Id="rId1" Type="http://schemas.openxmlformats.org/officeDocument/2006/relationships/externalLinkPath" Target="file:///C:\My%20Documents\depraccrDec2000.xls" TargetMode="External" /></Relationships>
</file>

<file path=xl/externalLinks/_rels/externalLink70.xml.rels><?xml version="1.0" encoding="UTF-8" standalone="yes"?><Relationships xmlns="http://schemas.openxmlformats.org/package/2006/relationships"><Relationship Id="rId1" Type="http://schemas.openxmlformats.org/officeDocument/2006/relationships/externalLinkPath" Target="file:///C:\Documents%20and%20Settings\kellevans\My%20Documents\Clients\STR\Indirect%20Cost\Alliant%20Energy\Dept%20Analysis\AandGAnalysis%201999.xls" TargetMode="External" /></Relationships>
</file>

<file path=xl/externalLinks/_rels/externalLink71.xml.rels><?xml version="1.0" encoding="UTF-8" standalone="yes"?><Relationships xmlns="http://schemas.openxmlformats.org/package/2006/relationships"><Relationship Id="rId1" Type="http://schemas.openxmlformats.org/officeDocument/2006/relationships/externalLinkPath" Target="file:///C:\Shared\NewJerseyDeferrals\1999%20Deferrals\oct99\OctoberTariff(Old).xls" TargetMode="External" /></Relationships>
</file>

<file path=xl/externalLinks/_rels/externalLink72.xml.rels><?xml version="1.0" encoding="UTF-8" standalone="yes"?><Relationships xmlns="http://schemas.openxmlformats.org/package/2006/relationships"><Relationship Id="rId1" Type="http://schemas.openxmlformats.org/officeDocument/2006/relationships/externalLinkPath" Target="file:///\\nas-mob-02\bschomemob3\PED\Business%20Unit\Planning%20&amp;%20Analysis\Monthly%20Data\2001\Q2%20QMM\Output%20ComEd%207_17%20v3.xls" TargetMode="External" /></Relationships>
</file>

<file path=xl/externalLinks/_rels/externalLink73.xml.rels><?xml version="1.0" encoding="UTF-8" standalone="yes"?><Relationships xmlns="http://schemas.openxmlformats.org/package/2006/relationships"><Relationship Id="rId1" Type="http://schemas.openxmlformats.org/officeDocument/2006/relationships/externalLinkPath" Target="file:///\\nas-mob-02\bschomemob3\PED\Business%20Unit\Planning%20&amp;%20Analysis\Monthly%20Data\2001\Q3%20QMM\Output%20ComEd.xls" TargetMode="External" /></Relationships>
</file>

<file path=xl/externalLinks/_rels/externalLink74.xml.rels><?xml version="1.0" encoding="UTF-8" standalone="yes"?><Relationships xmlns="http://schemas.openxmlformats.org/package/2006/relationships"><Relationship Id="rId1" Type="http://schemas.openxmlformats.org/officeDocument/2006/relationships/externalLinkPath" Target="file:///\\EP-WPP-FP04\UD2\X080KGA\My%20Documents\version4.xls" TargetMode="External" /></Relationships>
</file>

<file path=xl/externalLinks/_rels/externalLink75.xml.rels><?xml version="1.0" encoding="UTF-8" standalone="yes"?><Relationships xmlns="http://schemas.openxmlformats.org/package/2006/relationships"><Relationship Id="rId1" Type="http://schemas.openxmlformats.org/officeDocument/2006/relationships/externalLinkPath" Target="file:///\\usgrtaxcredit\agtax$\Agtax\2004\Tax%20Provision\Tax%20Provision%20To%20Return\2004%20TAX%20PROVISION%20PROVISION%20TO%20RETURN.XLS" TargetMode="External" /></Relationships>
</file>

<file path=xl/externalLinks/_rels/externalLink76.xml.rels><?xml version="1.0" encoding="UTF-8" standalone="yes"?><Relationships xmlns="http://schemas.openxmlformats.org/package/2006/relationships"><Relationship Id="rId1" Type="http://schemas.openxmlformats.org/officeDocument/2006/relationships/externalLinkPath" Target="file:///C:\TEMP\Res_Alloc_MBS_Replacement_Project.xls" TargetMode="External" /></Relationships>
</file>

<file path=xl/externalLinks/_rels/externalLink77.xml.rels><?xml version="1.0" encoding="UTF-8" standalone="yes"?><Relationships xmlns="http://schemas.openxmlformats.org/package/2006/relationships"><Relationship Id="rId1" Type="http://schemas.openxmlformats.org/officeDocument/2006/relationships/externalLinkPath" Target="file:///Q:\FINANCE\DEPT-TAX\General%20Ledger%20Department\KAH\Credit%20Facility.xls" TargetMode="External" /></Relationships>
</file>

<file path=xl/externalLinks/_rels/externalLink78.xml.rels><?xml version="1.0" encoding="UTF-8" standalone="yes"?><Relationships xmlns="http://schemas.openxmlformats.org/package/2006/relationships"><Relationship Id="rId1" Type="http://schemas.openxmlformats.org/officeDocument/2006/relationships/externalLinkPath" Target="file:///C:\Staff\jdm\misc\2002%202Q\Rptng%20Pkg\June%202002\Exelon%20Consolidated%20EFRP%20June%202002%20Current%201.xls" TargetMode="External" /></Relationships>
</file>

<file path=xl/externalLinks/_rels/externalLink79.xml.rels><?xml version="1.0" encoding="UTF-8" standalone="yes"?><Relationships xmlns="http://schemas.openxmlformats.org/package/2006/relationships"><Relationship Id="rId1" Type="http://schemas.openxmlformats.org/officeDocument/2006/relationships/externalLinkPath" Target="file:///Q:\OSTBenchmarkP7FY05.xls" TargetMode="External" /></Relationships>
</file>

<file path=xl/externalLinks/_rels/externalLink8.xml.rels><?xml version="1.0" encoding="UTF-8" standalone="yes"?><Relationships xmlns="http://schemas.openxmlformats.org/package/2006/relationships"><Relationship Id="rId1" Type="http://schemas.openxmlformats.org/officeDocument/2006/relationships/externalLinkPath" Target="file:///C:\CLIENTS\Clients\STR\Indirect%20Cost\Conectiv\Contractors\2000%20Orders%20with%20vendor.xls" TargetMode="External" /></Relationships>
</file>

<file path=xl/externalLinks/_rels/externalLink80.xml.rels><?xml version="1.0" encoding="UTF-8" standalone="yes"?><Relationships xmlns="http://schemas.openxmlformats.org/package/2006/relationships"><Relationship Id="rId1" Type="http://schemas.openxmlformats.org/officeDocument/2006/relationships/externalLinkPath" Target="file:///C:\Services\Finance\0848_tax_dept\Tax%20Accounting,%20Provisions,%20and%20Reserves\TBBS\10K%20Footnote%20Support\2009\10K%20Support%20GL%20Lookup%20-%20Updated%20with%202009%20Accts.xls" TargetMode="External" /></Relationships>
</file>

<file path=xl/externalLinks/_rels/externalLink81.xml.rels><?xml version="1.0" encoding="UTF-8" standalone="yes"?><Relationships xmlns="http://schemas.openxmlformats.org/package/2006/relationships"><Relationship Id="rId1" Type="http://schemas.openxmlformats.org/officeDocument/2006/relationships/externalLinkPath" Target="file:///C:\Users\antgallo\AppData\Local\Temp\wz13d3\2008%20Casualty%20Calc%20and%20memos\ACE%202008%20Summary.xls" TargetMode="External" /></Relationships>
</file>

<file path=xl/externalLinks/_rels/externalLink82.xml.rels><?xml version="1.0" encoding="UTF-8" standalone="yes"?><Relationships xmlns="http://schemas.openxmlformats.org/package/2006/relationships"><Relationship Id="rId1" Type="http://schemas.openxmlformats.org/officeDocument/2006/relationships/externalLinkPath" Target="file:///C:\FERC%20Deferred%20Rollforward\Q2%202009%20Deferred%20Rollforward.xls" TargetMode="External" /></Relationships>
</file>

<file path=xl/externalLinks/_rels/externalLink83.xml.rels><?xml version="1.0" encoding="UTF-8" standalone="yes"?><Relationships xmlns="http://schemas.openxmlformats.org/package/2006/relationships"><Relationship Id="rId1" Type="http://schemas.openxmlformats.org/officeDocument/2006/relationships/externalLinkPath" Target="file:///C:\Documentum\Viewed\DTE%202%20Go%20Live\2007\March%202007\March%20FIT%20R3%20expense%20validation%20-%20%20by%20transaction%20type.xls" TargetMode="External" /></Relationships>
</file>

<file path=xl/externalLinks/_rels/externalLink84.xml.rels><?xml version="1.0" encoding="UTF-8" standalone="yes"?><Relationships xmlns="http://schemas.openxmlformats.org/package/2006/relationships"><Relationship Id="rId1" Type="http://schemas.openxmlformats.org/officeDocument/2006/relationships/externalLinkPath" Target="file:///C:\Users\u000sy0\AppData\Local\Microsoft\Windows\Temporary%20Internet%20Files\Content.Outlook\7ENS6EE6\Formula%20December%202017%20True-up%20with%20Interest.xlsx" TargetMode="External" /></Relationships>
</file>

<file path=xl/externalLinks/_rels/externalLink85.xml.rels><?xml version="1.0" encoding="UTF-8" standalone="yes"?><Relationships xmlns="http://schemas.openxmlformats.org/package/2006/relationships"><Relationship Id="rId1" Type="http://schemas.openxmlformats.org/officeDocument/2006/relationships/externalLinkPath" Target="file:///C:\WINDOWS\TEMP\Unit%20Data%20Upload\Templates\Hyp.%20Retrieve%20v3.5%20%20-%20May%20%2002.xls" TargetMode="External" /></Relationships>
</file>

<file path=xl/externalLinks/_rels/externalLink86.xml.rels><?xml version="1.0" encoding="UTF-8" standalone="yes"?><Relationships xmlns="http://schemas.openxmlformats.org/package/2006/relationships"><Relationship Id="rId1" Type="http://schemas.openxmlformats.org/officeDocument/2006/relationships/externalLinkPath" Target="file:///C:\My%20Documents\SANALYT\CONS_TA.XLS" TargetMode="External" /></Relationships>
</file>

<file path=xl/externalLinks/_rels/externalLink87.xml.rels><?xml version="1.0" encoding="UTF-8" standalone="yes"?><Relationships xmlns="http://schemas.openxmlformats.org/package/2006/relationships"><Relationship Id="rId1" Type="http://schemas.openxmlformats.org/officeDocument/2006/relationships/externalLinkPath" Target="file:///C:\nvision\NPC\NVPWR_BALANCE_SHEET_(2001-12-31).xls" TargetMode="External" /></Relationships>
</file>

<file path=xl/externalLinks/_rels/externalLink88.xml.rels><?xml version="1.0" encoding="UTF-8" standalone="yes"?><Relationships xmlns="http://schemas.openxmlformats.org/package/2006/relationships"><Relationship Id="rId1" Type="http://schemas.openxmlformats.org/officeDocument/2006/relationships/externalLinkPath" Target="file:///C:\Services\Finance\0848_tax_dept\Tax%20Accounting,%20Provisions,%20and%20Reserves\Provisions\2009\PHI%20Consolidated\Q1\Rollforwards,%20Acct%20Recs,%20ETR\PHI%20Consol%20Current-Def'd%20Exp%202009-03%20-%20WORKING.xls" TargetMode="External" /></Relationships>
</file>

<file path=xl/externalLinks/_rels/externalLink89.xml.rels><?xml version="1.0" encoding="UTF-8" standalone="yes"?><Relationships xmlns="http://schemas.openxmlformats.org/package/2006/relationships"><Relationship Id="rId1" Type="http://schemas.openxmlformats.org/officeDocument/2006/relationships/externalLinkPath" Target="file:///T:\_5%20Year%20Plan%202004-08\April%2030%202004%20EC\Summary%20for%20Leadership%20Meeting%204-23-04.xls" TargetMode="External" /></Relationships>
</file>

<file path=xl/externalLinks/_rels/externalLink9.xml.rels><?xml version="1.0" encoding="UTF-8" standalone="yes"?><Relationships xmlns="http://schemas.openxmlformats.org/package/2006/relationships"><Relationship Id="rId1" Type="http://schemas.openxmlformats.org/officeDocument/2006/relationships/externalLinkPath" Target="file:///C:\Services\Finance\0848_corptaxnorth\tax\accrual\2006\ACE\December\Worksheet%20in%20Basis%20(1).xls" TargetMode="External" /></Relationships>
</file>

<file path=xl/externalLinks/_rels/externalLink90.xml.rels><?xml version="1.0" encoding="UTF-8" standalone="yes"?><Relationships xmlns="http://schemas.openxmlformats.org/package/2006/relationships"><Relationship Id="rId1" Type="http://schemas.openxmlformats.org/officeDocument/2006/relationships/externalLinkPath" Target="file:///C:\PED\Business%20Unit\Planning%20&amp;%20Analysis\ashi\MFR%20source%20files\Contract%20and%20Supply%20Management-FORCAST2-Jan-2003.xls" TargetMode="External" /></Relationships>
</file>

<file path=xl/externalLinks/_rels/externalLink91.xml.rels><?xml version="1.0" encoding="UTF-8" standalone="yes"?><Relationships xmlns="http://schemas.openxmlformats.org/package/2006/relationships"><Relationship Id="rId1" Type="http://schemas.openxmlformats.org/officeDocument/2006/relationships/externalLinkPath" Target="file:///C:\PED\Business%20Unit\Planning%20&amp;%20Analysis\ashi\MFR%20source%20files\CFO%20-%20VP%20of%20Finance-FORCAST2-Jan-2003.xls" TargetMode="External" /></Relationships>
</file>

<file path=xl/externalLinks/_rels/externalLink92.xml.rels><?xml version="1.0" encoding="UTF-8" standalone="yes"?><Relationships xmlns="http://schemas.openxmlformats.org/package/2006/relationships"><Relationship Id="rId1" Type="http://schemas.openxmlformats.org/officeDocument/2006/relationships/externalLinkPath" Target="file:///C:\DOCUME~1\smallk\LOCALS~1\Temp\notesA188F6\DOCUME~1\x0560fs\LOCALS~1\Temp\notes61BBD3\Pepco%2012-31-07%20TBBS%20adjust%20for%20MD%20rate%20change%20updated%20KRS.xls" TargetMode="External" /></Relationships>
</file>

<file path=xl/externalLinks/_rels/externalLink93.xml.rels><?xml version="1.0" encoding="UTF-8" standalone="yes"?><Relationships xmlns="http://schemas.openxmlformats.org/package/2006/relationships"><Relationship Id="rId1" Type="http://schemas.openxmlformats.org/officeDocument/2006/relationships/externalLinkPath" Target="file:///C:\Documentum\Viewed\DOCUME~1\e50781\LOCALS~1\Temp\Domino%20Web%20Access\3-12-07%20KCK%20-%20For%20Next%20Rate%20Case.xls" TargetMode="External" /></Relationships>
</file>

<file path=xl/externalLinks/_rels/externalLink94.xml.rels><?xml version="1.0" encoding="UTF-8" standalone="yes"?><Relationships xmlns="http://schemas.openxmlformats.org/package/2006/relationships"><Relationship Id="rId1" Type="http://schemas.openxmlformats.org/officeDocument/2006/relationships/externalLinkPath" Target="file:///C:\JJanocha\JJanocha\NJ%20Restructuring\2000%20Rates\Rate%20Design\2000%20Rates.xls" TargetMode="External" /></Relationships>
</file>

<file path=xl/externalLinks/_rels/externalLink95.xml.rels><?xml version="1.0" encoding="UTF-8" standalone="yes"?><Relationships xmlns="http://schemas.openxmlformats.org/package/2006/relationships"><Relationship Id="rId1" Type="http://schemas.openxmlformats.org/officeDocument/2006/relationships/externalLinkPath" Target="file:///C:\G304\CorpModel\Download\eda_cwip.xls" TargetMode="External" /></Relationships>
</file>

<file path=xl/externalLinks/_rels/externalLink96.xml.rels><?xml version="1.0" encoding="UTF-8" standalone="yes"?><Relationships xmlns="http://schemas.openxmlformats.org/package/2006/relationships"><Relationship Id="rId1" Type="http://schemas.openxmlformats.org/officeDocument/2006/relationships/externalLinkPath" Target="file:///C:\Documentum\Viewed\2007\Accounting\March%20Q1\DTE%20YTD%20MARCH%202007%20FIT%20ANALYSIS.xls" TargetMode="External" /></Relationships>
</file>

<file path=xl/externalLinks/_rels/externalLink97.xml.rels><?xml version="1.0" encoding="UTF-8" standalone="yes"?><Relationships xmlns="http://schemas.openxmlformats.org/package/2006/relationships"><Relationship Id="rId1" Type="http://schemas.openxmlformats.org/officeDocument/2006/relationships/externalLinkPath" Target="file:///C:\Services\Finance\0848_tax_dept\Tax%20Accounting,%20Provisions,%20and%20Reserves\Provisions\2010\PHI%20Consolidated\Q3\PHI%20Consol%20Current-Defd%20Exp%202010-09%20-%20Working%20Copy.xls" TargetMode="External" /></Relationships>
</file>

<file path=xl/externalLinks/_rels/externalLink98.xml.rels><?xml version="1.0" encoding="UTF-8" standalone="yes"?><Relationships xmlns="http://schemas.openxmlformats.org/package/2006/relationships"><Relationship Id="rId1" Type="http://schemas.openxmlformats.org/officeDocument/2006/relationships/externalLinkPath" Target="file:///C:\Documentum\Viewed\2004\Companies\Detroit%20Edison\Forecast\Nuclear%20Fuel\Fuel%20Depr%20without%20bonus.xls" TargetMode="External" /></Relationships>
</file>

<file path=xl/externalLinks/_rels/externalLink99.xml.rels><?xml version="1.0" encoding="UTF-8" standalone="yes"?><Relationships xmlns="http://schemas.openxmlformats.org/package/2006/relationships"><Relationship Id="rId1" Type="http://schemas.openxmlformats.org/officeDocument/2006/relationships/externalLinkPath" Target="file:///C:\Services\Finance\0848_tax_dept\Tax%20Accounting,%20Provisions,%20and%20Reserves\Provisions\2008\Power%20Delivery\PEPCO\Q3\Uploads,%20Journal%20Entries\July%20Close\July%202008%20Provision.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Title Page"/>
      <sheetName val="204"/>
      <sheetName val="222"/>
      <sheetName val="876"/>
    </sheetNames>
  </externalBook>
</externalLink>
</file>

<file path=xl/externalLinks/externalLink10.xml><?xml version="1.0" encoding="utf-8"?>
<externalLink xmlns="http://schemas.openxmlformats.org/spreadsheetml/2006/main">
  <externalBook xmlns:r="http://schemas.openxmlformats.org/officeDocument/2006/relationships" r:id="rId1">
    <sheetNames>
      <sheetName val="Rent Revenue"/>
      <sheetName val="Starpower"/>
      <sheetName val="Summary Dec06"/>
    </sheetNames>
  </externalBook>
</externalLink>
</file>

<file path=xl/externalLinks/externalLink100.xml><?xml version="1.0" encoding="utf-8"?>
<externalLink xmlns="http://schemas.openxmlformats.org/spreadsheetml/2006/main">
  <externalBook xmlns:r="http://schemas.openxmlformats.org/officeDocument/2006/relationships" r:id="rId1">
    <sheetNames>
      <sheetName val="June YTD vs Budget"/>
      <sheetName val="June YTD vs &quot;3+9&quot; LE"/>
      <sheetName val="&quot;6+6&quot; LE"/>
      <sheetName val="&quot;6+6&quot; LE Analysis"/>
      <sheetName val="&quot;6+6&quot; LE (Enterprises)"/>
      <sheetName val="Capex"/>
      <sheetName val="Sensitivities"/>
      <sheetName val="Risks &amp; Opportunities"/>
      <sheetName val="Contingency Plans"/>
      <sheetName val="CMI Sustainable Savings"/>
      <sheetName val="DBS - Alcar LE"/>
      <sheetName val="DCF - Alcar LE"/>
      <sheetName val="DCF - Alcar Budget"/>
      <sheetName val="PECO Cash Flow"/>
      <sheetName val="ComEd Cash Flow"/>
      <sheetName val="PECO BS"/>
      <sheetName val="Comed BS"/>
      <sheetName val="CF Variance"/>
    </sheetNames>
  </externalBook>
</externalLink>
</file>

<file path=xl/externalLinks/externalLink101.xml><?xml version="1.0" encoding="utf-8"?>
<externalLink xmlns="http://schemas.openxmlformats.org/spreadsheetml/2006/main">
  <externalBook xmlns:r="http://schemas.openxmlformats.org/officeDocument/2006/relationships" r:id="rId1">
    <sheetNames>
      <sheetName val="Ry"/>
    </sheetNames>
  </externalBook>
</externalLink>
</file>

<file path=xl/externalLinks/externalLink102.xml><?xml version="1.0" encoding="utf-8"?>
<externalLink xmlns="http://schemas.openxmlformats.org/spreadsheetml/2006/main">
  <externalBook xmlns:r="http://schemas.openxmlformats.org/officeDocument/2006/relationships" r:id="rId1">
    <sheetNames>
      <sheetName val="Summary"/>
      <sheetName val="2nd qtr 2000"/>
      <sheetName val="adjustments"/>
      <sheetName val="Fair Value"/>
      <sheetName val="merger related costs"/>
      <sheetName val="JE's"/>
      <sheetName val="Sheet1"/>
      <sheetName val="Nuc FV Dec"/>
      <sheetName val="Goodwill amort"/>
      <sheetName val="PECO Securit Adj"/>
      <sheetName val="chg in acctg prin"/>
      <sheetName val="don't use past here."/>
      <sheetName val="Goodwill"/>
      <sheetName val="PECO stock price"/>
      <sheetName val="UCM Share Repurchase"/>
      <sheetName val="Reg Asset Amort"/>
      <sheetName val="FERC 8K Recon"/>
      <sheetName val="Goodwill (2)"/>
      <sheetName val="MERGER2"/>
      <sheetName val="CONSOLIDATING W ADJUSTMENTS"/>
      <sheetName val="Oct-00"/>
      <sheetName val="mktprice"/>
      <sheetName val="Assumptions"/>
      <sheetName val="State ETR Calc"/>
      <sheetName val="LineItem Data"/>
      <sheetName val="SETUP-Review"/>
    </sheetNames>
  </externalBook>
</externalLink>
</file>

<file path=xl/externalLinks/externalLink103.xml><?xml version="1.0" encoding="utf-8"?>
<externalLink xmlns="http://schemas.openxmlformats.org/spreadsheetml/2006/main">
  <externalBook xmlns:r="http://schemas.openxmlformats.org/officeDocument/2006/relationships" r:id="rId1">
    <sheetNames>
      <sheetName val="BExRepositorySheet"/>
      <sheetName val="Expense"/>
      <sheetName val="Notes"/>
      <sheetName val="Hierarchy"/>
      <sheetName val="Graph"/>
      <sheetName val="10.08.5 - 2008 Capital - TDBU"/>
      <sheetName val="10.08.3 - 2008 Expense - TDBU"/>
      <sheetName val="10.08.2 - 2008 Expense"/>
      <sheetName val="10.08.4 -2008 Capital"/>
    </sheetNames>
  </externalBook>
</externalLink>
</file>

<file path=xl/externalLinks/externalLink104.xml><?xml version="1.0" encoding="utf-8"?>
<externalLink xmlns="http://schemas.openxmlformats.org/spreadsheetml/2006/main">
  <externalBook xmlns:r="http://schemas.openxmlformats.org/officeDocument/2006/relationships" r:id="rId1">
    <sheetNames>
      <sheetName val="Sheet1"/>
      <sheetName val="Table"/>
    </sheetNames>
  </externalBook>
</externalLink>
</file>

<file path=xl/externalLinks/externalLink105.xml><?xml version="1.0" encoding="utf-8"?>
<externalLink xmlns="http://schemas.openxmlformats.org/spreadsheetml/2006/main">
  <externalBook xmlns:r="http://schemas.openxmlformats.org/officeDocument/2006/relationships" r:id="rId1">
    <sheetNames>
      <sheetName val="Sheet1"/>
      <sheetName val="Module1"/>
      <sheetName val="2nd qtr 2000"/>
    </sheetNames>
  </externalBook>
</externalLink>
</file>

<file path=xl/externalLinks/externalLink106.xml><?xml version="1.0" encoding="utf-8"?>
<externalLink xmlns="http://schemas.openxmlformats.org/spreadsheetml/2006/main">
  <externalBook xmlns:r="http://schemas.openxmlformats.org/officeDocument/2006/relationships" r:id="rId1">
    <sheetNames>
      <sheetName val="Preparer and Reviewer"/>
      <sheetName val="Workpaper Index"/>
      <sheetName val="Open Items"/>
      <sheetName val="Carryforward Notes"/>
      <sheetName val="M3"/>
      <sheetName val="M1s"/>
      <sheetName val="M-1 v Accrual"/>
      <sheetName val="A1 Misc Perm or Flowthru Items"/>
      <sheetName val="Meals Query"/>
      <sheetName val="A3 Lobbying"/>
      <sheetName val="A20 Goodwill Summary"/>
      <sheetName val="A20-1 Goodwill Amort Queries"/>
      <sheetName val="B1 Vacation "/>
      <sheetName val="B2 Medical"/>
      <sheetName val="MED DENT QUERY"/>
      <sheetName val="B3 Pension"/>
      <sheetName val="B4 Employee Perf Pay"/>
      <sheetName val="B5 OPEB"/>
      <sheetName val="B6 Exec Retirement"/>
      <sheetName val="B7 Exec Def Comp"/>
      <sheetName val="B8 Exec Perf Pay &amp; NQSO"/>
      <sheetName val="B9 Restricted Shares"/>
      <sheetName val="B10 Directors Benefits"/>
      <sheetName val="B12 Medicare Subsidy"/>
      <sheetName val="C1 CIAC, Adv, Grossups"/>
      <sheetName val="CIAC Query"/>
      <sheetName val="CIAC Memo"/>
      <sheetName val="D5 Depr Charged to O M"/>
      <sheetName val="E1 Equity in Subs"/>
      <sheetName val="F1 Deferred Debits "/>
      <sheetName val="F2 Provision Regulatory Assets"/>
      <sheetName val="F3 Transmission Rebate"/>
      <sheetName val="G1 Amort of Def Land Gains"/>
      <sheetName val="H1 Bad Debt"/>
      <sheetName val="I1 Interest"/>
      <sheetName val="L1 Misc M1s"/>
      <sheetName val="L1-4 254 Query"/>
      <sheetName val="L1-5 Support for Reserve"/>
      <sheetName val="O1 AFUDC"/>
      <sheetName val="R1 Regulatory Assets"/>
      <sheetName val="R2 Summary of Merger Expense"/>
      <sheetName val="R2-1 Merger Detail"/>
      <sheetName val="R2-4 Merger Cost Amort Queries"/>
      <sheetName val="R3 Merger Costs Deducted S195"/>
      <sheetName val="S1 Bond Redemptions"/>
      <sheetName val="428000 Query"/>
      <sheetName val="Trial Balance"/>
      <sheetName val="Income Statement"/>
      <sheetName val="SS  M-1 v Accrual"/>
      <sheetName val="Array Tables"/>
    </sheetNames>
  </externalBook>
</externalLink>
</file>

<file path=xl/externalLinks/externalLink107.xml><?xml version="1.0" encoding="utf-8"?>
<externalLink xmlns="http://schemas.openxmlformats.org/spreadsheetml/2006/main">
  <externalBook xmlns:r="http://schemas.openxmlformats.org/officeDocument/2006/relationships" r:id="rId1">
    <sheetNames>
      <sheetName val="Instructions"/>
      <sheetName val="BonusDepreciation"/>
      <sheetName val="PropReclassTypes"/>
      <sheetName val="BonusModeling"/>
      <sheetName val="Setup"/>
      <sheetName val="Location pivot"/>
      <sheetName val="TAX DEPRECIATION METHODS"/>
      <sheetName val="Agriliance-allassets"/>
      <sheetName val="Assets"/>
      <sheetName val="All Assets"/>
      <sheetName val="AccumDep"/>
      <sheetName val="AccumDepRA"/>
      <sheetName val="LStemplate"/>
      <sheetName val="ACEDetail"/>
      <sheetName val="FederalDetail"/>
      <sheetName val="AMTDetail"/>
      <sheetName val="Output"/>
      <sheetName val="TaxOutput"/>
      <sheetName val="481a"/>
      <sheetName val="ReclassPositions"/>
      <sheetName val="SCtemplate"/>
      <sheetName val="PhaseISummary"/>
      <sheetName val="PhaseI"/>
      <sheetName val="Output(CR)"/>
      <sheetName val="CorrectOutput"/>
      <sheetName val="Methods"/>
      <sheetName val="FiscalYearEndRules"/>
      <sheetName val="AMTRules"/>
      <sheetName val="TroubleShooting"/>
      <sheetName val="Federal"/>
      <sheetName val="AMT"/>
      <sheetName val="ACE"/>
      <sheetName val="Eff-YearAssets"/>
      <sheetName val="DSUM"/>
    </sheetNames>
  </externalBook>
</externalLink>
</file>

<file path=xl/externalLinks/externalLink108.xml><?xml version="1.0" encoding="utf-8"?>
<externalLink xmlns="http://schemas.openxmlformats.org/spreadsheetml/2006/main">
  <externalBook xmlns:r="http://schemas.openxmlformats.org/officeDocument/2006/relationships" r:id="rId1">
    <sheetNames>
      <sheetName val="template"/>
      <sheetName val="RNF Mini"/>
      <sheetName val="TOC"/>
      <sheetName val="Administrator"/>
      <sheetName val="6 (4)_Itron"/>
      <sheetName val="6 (3)_Itron"/>
      <sheetName val="T+5"/>
      <sheetName val="T+5 PPA Vol Var"/>
      <sheetName val="Electric RNF"/>
      <sheetName val="2007 Budget RNF"/>
      <sheetName val="Electric &quot;Current LE&quot;"/>
      <sheetName val="2006 Net Actuals"/>
      <sheetName val="Gas RNF"/>
      <sheetName val="Electric Load Growth_Itron"/>
      <sheetName val="Gas Load Growth_Itron"/>
      <sheetName val="Weather Tracker"/>
      <sheetName val="2007 Actual Zone Blocks"/>
      <sheetName val="2007 Actual PPA Blocks"/>
      <sheetName val="2007 WA Zone Blocks"/>
      <sheetName val="2007 WA PPA Blocks"/>
      <sheetName val="Gas Net Actuals 07"/>
      <sheetName val="Gas Net Budget 07"/>
      <sheetName val="Electric Customers"/>
      <sheetName val="Gas &quot;Current LE&quot;"/>
      <sheetName val="Weather Impact on Gas 06"/>
      <sheetName val="Weather Impact on Gas 07"/>
      <sheetName val="6 (5)"/>
      <sheetName val="Electric Load_adj '05 &amp; '06"/>
      <sheetName val="Dec Electric adj '05 &amp; '06"/>
      <sheetName val="2005 Itron load"/>
      <sheetName val="Electric Load_adj 2006"/>
      <sheetName val="Electric Load_adj 2005"/>
      <sheetName val="2007 Net Actuals"/>
      <sheetName val="Network Trans Exp"/>
      <sheetName val="Accuracy Tracker"/>
      <sheetName val="Elec_Accuracy Tracker"/>
      <sheetName val="Gas_Accuracy Tracker"/>
      <sheetName val="2004 Itron Data"/>
      <sheetName val="6 (6)_Itron"/>
      <sheetName val="EFC 2005 Budget"/>
      <sheetName val="Load Growth"/>
      <sheetName val="MAXI DECK&gt;&gt;&gt;&gt;&gt;&gt;"/>
      <sheetName val="Data"/>
      <sheetName val="Rev Summary"/>
      <sheetName val="Electric Retention"/>
      <sheetName val="Electric Cust + Load"/>
      <sheetName val="Gas Cust + Load"/>
      <sheetName val="Elect Rates by Class"/>
      <sheetName val="Electric DST Rates"/>
      <sheetName val="Electric CTC Rates"/>
      <sheetName val="Electric T Rates"/>
      <sheetName val="Electric Trans + Other Rev"/>
      <sheetName val="Electric Transmission Exp"/>
      <sheetName val="Purch Power Cost"/>
      <sheetName val="Electric NRG Rates"/>
      <sheetName val="Gas Rates by Class"/>
      <sheetName val="Gas DST Rates"/>
      <sheetName val="Gas NRG Rates"/>
      <sheetName val="Gas for Resale"/>
      <sheetName val="&lt;&lt;&lt;&lt;MAXI DECK"/>
      <sheetName val="Gas Customers"/>
      <sheetName val="2006 Budget PPA"/>
      <sheetName val="2007 Budget PPA"/>
      <sheetName val="Data_LE"/>
      <sheetName val="Gas Sendout"/>
      <sheetName val="Electric Output - Input"/>
      <sheetName val="Sales by Product"/>
      <sheetName val="GasSales"/>
      <sheetName val="Bundled Rates"/>
      <sheetName val="ElecRevenue"/>
      <sheetName val="2005 Net Actuals"/>
      <sheetName val="2006 Actual PPA Blocks"/>
      <sheetName val="2006 Actual Zone Blocks"/>
      <sheetName val="Gas Net Actuals 06"/>
      <sheetName val="Gas Net Budget 06"/>
      <sheetName val="2006 WA PPA Blocks"/>
      <sheetName val="2006 WA Zone Blocks"/>
      <sheetName val="2005 Actual Zone Blocks"/>
      <sheetName val="2005 WA Zone Blocks"/>
      <sheetName val="2005 Actual PPA Blocks"/>
      <sheetName val="2005 WA PPA Blocks"/>
      <sheetName val="ElecCustomers"/>
      <sheetName val="ElecPPA Expense"/>
      <sheetName val="ElecSales"/>
      <sheetName val="ElecRates"/>
      <sheetName val="ElecPPA Volume"/>
      <sheetName val="ElecTrans Other"/>
      <sheetName val="GasCustomers"/>
      <sheetName val="GasRevenue"/>
      <sheetName val="GasRates"/>
      <sheetName val="Gas Net Actuals 04"/>
      <sheetName val="Weather Impact on Ele 07"/>
      <sheetName val="2006 Budget RNF"/>
      <sheetName val="Weather Impact on Ele 06"/>
      <sheetName val="2004 Net Actuals"/>
      <sheetName val="EFC 2004 Actual"/>
      <sheetName val="2005F vs. 2004A"/>
      <sheetName val=" RNF Var Act v Bud"/>
      <sheetName val="2005F vs. 2004A (2)"/>
      <sheetName val="Gas Net Actuals 05"/>
      <sheetName val="Weather Impact on Ele 05"/>
      <sheetName val="Weather Impact on Gas 05"/>
      <sheetName val="Electric Customer Trend"/>
      <sheetName val="2005 gas thru-put Budget"/>
      <sheetName val="WC Retail Sendout"/>
      <sheetName val="Gas 2004"/>
      <sheetName val="Power Purch Actual"/>
      <sheetName val="1-11 LE"/>
      <sheetName val="2005 Act"/>
      <sheetName val="Gas Net Budget 04"/>
      <sheetName val="PJM Bill"/>
      <sheetName val="EFC Actuals Calc"/>
      <sheetName val="HDD-CDH"/>
      <sheetName val="Gas cust budget &amp; '04"/>
      <sheetName val="Bridge Plan to Actual"/>
    </sheetNames>
  </externalBook>
</externalLink>
</file>

<file path=xl/externalLinks/externalLink109.xml><?xml version="1.0" encoding="utf-8"?>
<externalLink xmlns="http://schemas.openxmlformats.org/spreadsheetml/2006/main">
  <externalBook xmlns:r="http://schemas.openxmlformats.org/officeDocument/2006/relationships" r:id="rId1">
    <sheetNames>
      <sheetName val="Calculations"/>
      <sheetName val="Budget Inc"/>
      <sheetName val="Other Budget"/>
      <sheetName val="Other LE"/>
      <sheetName val="3-9 LE"/>
      <sheetName val="6-6 LE"/>
      <sheetName val="9-3 LE"/>
      <sheetName val="Actuals"/>
      <sheetName val="MFR"/>
      <sheetName val="QMM"/>
      <sheetName val="BOD"/>
      <sheetName val="KPIs"/>
      <sheetName val="Module1"/>
      <sheetName val="Module2"/>
      <sheetName val="Module3"/>
      <sheetName val="Module4"/>
    </sheetNames>
  </externalBook>
</externalLink>
</file>

<file path=xl/externalLinks/externalLink11.xml><?xml version="1.0" encoding="utf-8"?>
<externalLink xmlns="http://schemas.openxmlformats.org/spreadsheetml/2006/main">
  <externalBook xmlns:r="http://schemas.openxmlformats.org/officeDocument/2006/relationships" r:id="rId1">
    <sheetNames>
      <sheetName val="Table of Contents"/>
      <sheetName val="January"/>
      <sheetName val="February"/>
      <sheetName val="March"/>
      <sheetName val="April"/>
      <sheetName val="May"/>
      <sheetName val="June"/>
      <sheetName val="July"/>
      <sheetName val="August"/>
      <sheetName val="September"/>
      <sheetName val="October"/>
      <sheetName val="November"/>
      <sheetName val="December"/>
      <sheetName val="1st Qtr. Summary"/>
      <sheetName val="2nd Qtr. Summary"/>
      <sheetName val="3rd Qtr. Summary"/>
      <sheetName val="4th Qtr. Summary "/>
      <sheetName val="YTD Summary"/>
      <sheetName val="True Up"/>
      <sheetName val="Journal Entries"/>
    </sheetNames>
  </externalBook>
</externalLink>
</file>

<file path=xl/externalLinks/externalLink110.xml><?xml version="1.0" encoding="utf-8"?>
<externalLink xmlns="http://schemas.openxmlformats.org/spreadsheetml/2006/main">
  <externalBook xmlns:r="http://schemas.openxmlformats.org/officeDocument/2006/relationships" r:id="rId1">
    <sheetNames>
      <sheetName val="Budget Inc"/>
      <sheetName val="Other Budget"/>
      <sheetName val="Other LE"/>
      <sheetName val="3-9 LE"/>
      <sheetName val="6-6 LE"/>
      <sheetName val="Gas RNF 8&amp;4"/>
      <sheetName val="12-0LE"/>
      <sheetName val="Actuals"/>
      <sheetName val="Calculations"/>
      <sheetName val="Var Anal"/>
      <sheetName val="MFR"/>
      <sheetName val="QMM"/>
      <sheetName val="BOD"/>
      <sheetName val="BOD-New Format"/>
      <sheetName val="KPIs"/>
      <sheetName val="Module1"/>
      <sheetName val="Module2"/>
      <sheetName val="Module3"/>
      <sheetName val="Module4"/>
      <sheetName val="Module5"/>
    </sheetNames>
  </externalBook>
</externalLink>
</file>

<file path=xl/externalLinks/externalLink111.xml><?xml version="1.0" encoding="utf-8"?>
<externalLink xmlns="http://schemas.openxmlformats.org/spreadsheetml/2006/main">
  <externalBook xmlns:r="http://schemas.openxmlformats.org/officeDocument/2006/relationships" r:id="rId1">
    <sheetNames>
      <sheetName val="Calculations"/>
      <sheetName val="Budget Inc"/>
      <sheetName val="Other Budget"/>
      <sheetName val="Other LE"/>
      <sheetName val="3-9 LE"/>
      <sheetName val="6-6 LE"/>
      <sheetName val="9-3 LE"/>
      <sheetName val="Actuals"/>
      <sheetName val="MFR"/>
      <sheetName val="QMM"/>
      <sheetName val="BOD"/>
      <sheetName val="KPIs"/>
      <sheetName val="Module1"/>
      <sheetName val="Module2"/>
      <sheetName val="Module3"/>
      <sheetName val="Module4"/>
    </sheetNames>
  </externalBook>
</externalLink>
</file>

<file path=xl/externalLinks/externalLink112.xml><?xml version="1.0" encoding="utf-8"?>
<externalLink xmlns="http://schemas.openxmlformats.org/spreadsheetml/2006/main">
  <externalBook xmlns:r="http://schemas.openxmlformats.org/officeDocument/2006/relationships" r:id="rId1">
    <sheetNames>
      <sheetName val="PLTSTM"/>
      <sheetName val="IS"/>
    </sheetNames>
  </externalBook>
</externalLink>
</file>

<file path=xl/externalLinks/externalLink113.xml><?xml version="1.0" encoding="utf-8"?>
<externalLink xmlns="http://schemas.openxmlformats.org/spreadsheetml/2006/main">
  <externalBook xmlns:r="http://schemas.openxmlformats.org/officeDocument/2006/relationships" r:id="rId1">
    <sheetNames>
      <sheetName val="PLTSTM"/>
      <sheetName val="Sheet1"/>
    </sheetNames>
  </externalBook>
</externalLink>
</file>

<file path=xl/externalLinks/externalLink114.xml><?xml version="1.0" encoding="utf-8"?>
<externalLink xmlns="http://schemas.openxmlformats.org/spreadsheetml/2006/main">
  <externalBook xmlns:r="http://schemas.openxmlformats.org/officeDocument/2006/relationships" r:id="rId1">
    <sheetNames>
      <sheetName val="TFI use"/>
      <sheetName val="FERC Stmts"/>
      <sheetName val="UCM Share Repurchase"/>
      <sheetName val="Goodwill"/>
      <sheetName val="available fossil proceeds"/>
      <sheetName val="Div Declared"/>
      <sheetName val="Sheet1"/>
      <sheetName val="SETUP - Review"/>
      <sheetName val="Table of Contents"/>
      <sheetName val="1-IncStmt-MTH"/>
      <sheetName val="1a-IncStmt-MTD Adj"/>
      <sheetName val="2-IncStmt-QTR"/>
      <sheetName val="2b-IncStmt-QTD Adj"/>
      <sheetName val="3-IncStmt-YTD"/>
      <sheetName val="3a-IncStmt-YTD Adj"/>
      <sheetName val="4-Capital Structure"/>
      <sheetName val="5-Balance Sheet"/>
      <sheetName val="5b - Detail of BS Close Entries"/>
      <sheetName val="6-5% Test"/>
      <sheetName val="6a-5% Test Detail"/>
      <sheetName val="7 - Cash Flows Consolidated"/>
      <sheetName val="7a - Cash Flow Summary"/>
      <sheetName val="7b - Cash Flows - ComEd"/>
      <sheetName val="7c - Cash Flows - PECO"/>
      <sheetName val="7d - Cash Flows - Genco"/>
      <sheetName val="7e - Cash Flows - Enterprises"/>
      <sheetName val="7f - Corp BSC"/>
      <sheetName val="8 - PPE"/>
      <sheetName val="9 - Investments"/>
      <sheetName val="10-LTD"/>
      <sheetName val="11-GW Amort and Other Assets"/>
      <sheetName val="12-Equity Rollforward"/>
      <sheetName val="12a- OCI Qtr"/>
      <sheetName val="12b - OCI ytd"/>
      <sheetName val="13 - Footnote disclosures "/>
      <sheetName val="14-Schedule II - Valuations"/>
      <sheetName val="15-Statistics -QTR"/>
      <sheetName val="16-Statistics - YTD"/>
      <sheetName val="17-Add'l Info"/>
      <sheetName val="21-Revised 12.04 BS"/>
      <sheetName val="22 - Revised PY BS"/>
      <sheetName val="23-QTD 2005 DO Summary"/>
      <sheetName val="23a-QTD 2005 DO Detail"/>
      <sheetName val="24-YTD 2005 DO Summary"/>
      <sheetName val="24a-YTD 2005 DO Detail"/>
      <sheetName val="25-QTD 2004 DO Summary"/>
      <sheetName val="25a-QTD 2004 DO Detail"/>
      <sheetName val="26-YTD 2004 DO Summary"/>
      <sheetName val="26a-YTD 2004 DO Detail"/>
      <sheetName val="PETT 1999 A-2 3-1-03"/>
      <sheetName val="PETT 2000 C-1 3-1-10"/>
      <sheetName val="PETT 1999 A-3 3-1-04 Libor"/>
      <sheetName val="PETT 1999 A-4 3-1-05"/>
      <sheetName val="PETT 1999 A-5 9-1-07 Libor"/>
      <sheetName val="PETT 1999 A-6 3-1-07"/>
      <sheetName val="PETT 1999 A-7  9-1-08"/>
      <sheetName val="PETT 2000 B-2 9-1-02"/>
      <sheetName val="PETT 2000 B-3 3-1-09"/>
      <sheetName val="PETT 2000 B-4 9-1-09"/>
      <sheetName val="Wolf Hollow"/>
      <sheetName val="Major Maintenance_without Hud 2"/>
    </sheetNames>
  </externalBook>
</externalLink>
</file>

<file path=xl/externalLinks/externalLink115.xml><?xml version="1.0" encoding="utf-8"?>
<externalLink xmlns="http://schemas.openxmlformats.org/spreadsheetml/2006/main">
  <externalBook xmlns:r="http://schemas.openxmlformats.org/officeDocument/2006/relationships" r:id="rId1">
    <sheetNames>
      <sheetName val="DACTIVE$"/>
      <sheetName val="DACTIVE#"/>
      <sheetName val="DINACTIVE$"/>
      <sheetName val="DINACTIVE#"/>
      <sheetName val="NEWTPA"/>
      <sheetName val="PYMTPLANS"/>
      <sheetName val="GROSSWO$"/>
      <sheetName val="GROSSWO#"/>
      <sheetName val="RESREV"/>
      <sheetName val="MMETER$"/>
      <sheetName val="MMETER#"/>
      <sheetName val="ARTURN"/>
      <sheetName val="DCARTURN"/>
      <sheetName val="ANTWO"/>
      <sheetName val="05PROGRESS$"/>
      <sheetName val="06PROGRESS$"/>
      <sheetName val="05PROGRESS#"/>
      <sheetName val="06PROGRESS#"/>
      <sheetName val="FCOLLECTIONS"/>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Month"/>
      <sheetName val="ALL"/>
      <sheetName val="Percent Read YTD "/>
    </sheetNames>
  </externalBook>
</externalLink>
</file>

<file path=xl/externalLinks/externalLink116.xml><?xml version="1.0" encoding="utf-8"?>
<externalLink xmlns="http://schemas.openxmlformats.org/spreadsheetml/2006/main">
  <externalBook xmlns:r="http://schemas.openxmlformats.org/officeDocument/2006/relationships" r:id="rId1">
    <sheetNames>
      <sheetName val="BofD E-1"/>
      <sheetName val="BofD Year over Year"/>
      <sheetName val="CPD Stats"/>
      <sheetName val="Actual-2005"/>
      <sheetName val="Budget-2005"/>
      <sheetName val="IS-Legal Entity"/>
      <sheetName val="O&amp;M by processes"/>
      <sheetName val="O&amp;M Savings"/>
      <sheetName val="Electric Delivery Residual"/>
      <sheetName val="Admin"/>
      <sheetName val="CS"/>
      <sheetName val="SAP import - 823"/>
      <sheetName val="Capital"/>
      <sheetName val="Res Cost"/>
      <sheetName val="PHI FTEs"/>
      <sheetName val="CPD FTEs"/>
      <sheetName val="Customers"/>
      <sheetName val="Elec Cust"/>
      <sheetName val="CPD Non-Process"/>
      <sheetName val="kWh-Mcf"/>
      <sheetName val="O&amp;M per cust-Forecast"/>
      <sheetName val="YTD &amp; Forecast"/>
      <sheetName val="O&amp;M per cust-CPD"/>
      <sheetName val="Graphs-O&amp;M"/>
      <sheetName val="Graphs- Sales &amp; Revs"/>
      <sheetName val="Chart Data"/>
      <sheetName val="kWh per class"/>
      <sheetName val="O&amp;M %age"/>
      <sheetName val="Total O&amp;M"/>
      <sheetName val="Rep Inst"/>
      <sheetName val="Other Input"/>
      <sheetName val="PHI Safety"/>
      <sheetName val="Safety"/>
      <sheetName val="Process Page Year over Year"/>
      <sheetName val="DACTIVE$"/>
      <sheetName val="summary"/>
      <sheetName val="proforma int"/>
      <sheetName val="fit"/>
      <sheetName val="Dollar Computations By Co"/>
      <sheetName val="Month"/>
    </sheetNames>
  </externalBook>
</externalLink>
</file>

<file path=xl/externalLinks/externalLink117.xml><?xml version="1.0" encoding="utf-8"?>
<externalLink xmlns="http://schemas.openxmlformats.org/spreadsheetml/2006/main">
  <externalBook xmlns:r="http://schemas.openxmlformats.org/officeDocument/2006/relationships" r:id="rId1">
    <sheetNames>
      <sheetName val="Department List original"/>
      <sheetName val="dept list org"/>
      <sheetName val="dept list div"/>
      <sheetName val="dept list ca1"/>
      <sheetName val="dept list ca2"/>
      <sheetName val="dept list ca3"/>
      <sheetName val="Boston Edison"/>
      <sheetName val="Commonwealth"/>
      <sheetName val="Cambridge"/>
      <sheetName val="Gas"/>
      <sheetName val="Services"/>
      <sheetName val="Comm. Services (2000)"/>
      <sheetName val="BECO 2000"/>
      <sheetName val="com serv piv 1"/>
      <sheetName val="Com Serv pivot"/>
      <sheetName val="#REF"/>
    </sheetNames>
  </externalBook>
</externalLink>
</file>

<file path=xl/externalLinks/externalLink118.xml><?xml version="1.0" encoding="utf-8"?>
<externalLink xmlns="http://schemas.openxmlformats.org/spreadsheetml/2006/main">
  <externalBook xmlns:r="http://schemas.openxmlformats.org/officeDocument/2006/relationships" r:id="rId1">
    <sheetNames>
      <sheetName val="Employee Headcount"/>
      <sheetName val="Sheet1"/>
      <sheetName val="Tony's Categories"/>
    </sheetNames>
  </externalBook>
</externalLink>
</file>

<file path=xl/externalLinks/externalLink119.xml><?xml version="1.0" encoding="utf-8"?>
<externalLink xmlns="http://schemas.openxmlformats.org/spreadsheetml/2006/main">
  <externalBook xmlns:r="http://schemas.openxmlformats.org/officeDocument/2006/relationships" r:id="rId1">
    <sheetNames>
      <sheetName val="Revenue"/>
      <sheetName val="Notes"/>
      <sheetName val="Combined Revenue"/>
      <sheetName val="Rvenue&amp;Tax"/>
      <sheetName val="RES &amp; GL Revenue"/>
      <sheetName val="RSH Revenue"/>
      <sheetName val="Trans Taxes"/>
      <sheetName val="GG Revenue"/>
      <sheetName val="GG C&amp;I splits"/>
      <sheetName val="WilmTax"/>
      <sheetName val="Rate Block Splits"/>
      <sheetName val="Rates"/>
      <sheetName val="BudgetSales"/>
      <sheetName val="ConsolSalesForecast"/>
      <sheetName val="History &amp; Forecast"/>
      <sheetName val="Customers"/>
      <sheetName val="LgCustomers"/>
      <sheetName val="Unbilled"/>
      <sheetName val="Chart1"/>
      <sheetName val="Chart2"/>
      <sheetName val="Chart2a"/>
      <sheetName val="Chart3"/>
      <sheetName val="Chart4"/>
      <sheetName val="Chart4a"/>
      <sheetName val="Chart5"/>
      <sheetName val="Chart6"/>
      <sheetName val="Chart7"/>
      <sheetName val="Chart8"/>
      <sheetName val="Chart1,2 &amp; 4 data"/>
      <sheetName val="Chart3 &amp; 5 data"/>
      <sheetName val="Chart6-8 data"/>
      <sheetName val="Graph"/>
      <sheetName val="RevComps"/>
      <sheetName val="RevComps (2)"/>
      <sheetName val="ChartA"/>
      <sheetName val="ChartB"/>
      <sheetName val="ChartC"/>
      <sheetName val="2000Sales"/>
      <sheetName val="kWh-Mcf"/>
      <sheetName val="O&amp;M per cust-CPD"/>
      <sheetName val="LEGAL ENTITY SUMMARY"/>
      <sheetName val="Month"/>
    </sheetNames>
  </externalBook>
</externalLink>
</file>

<file path=xl/externalLinks/externalLink12.xml><?xml version="1.0" encoding="utf-8"?>
<externalLink xmlns="http://schemas.openxmlformats.org/spreadsheetml/2006/main">
  <externalBook xmlns:r="http://schemas.openxmlformats.org/officeDocument/2006/relationships" r:id="rId1">
    <sheetNames>
      <sheetName val="Inputs"/>
      <sheetName val="Expense"/>
      <sheetName val="Results"/>
      <sheetName val="BalSheet"/>
      <sheetName val="Notes"/>
      <sheetName val="Cost Center List"/>
    </sheetNames>
  </externalBook>
</externalLink>
</file>

<file path=xl/externalLinks/externalLink120.xml><?xml version="1.0" encoding="utf-8"?>
<externalLink xmlns="http://schemas.openxmlformats.org/spreadsheetml/2006/main">
  <externalBook xmlns:r="http://schemas.openxmlformats.org/officeDocument/2006/relationships" r:id="rId1">
    <sheetNames>
      <sheetName val="Database"/>
      <sheetName val="IDR 15"/>
    </sheetNames>
  </externalBook>
</externalLink>
</file>

<file path=xl/externalLinks/externalLink121.xml><?xml version="1.0" encoding="utf-8"?>
<externalLink xmlns="http://schemas.openxmlformats.org/spreadsheetml/2006/main">
  <externalBook xmlns:r="http://schemas.openxmlformats.org/officeDocument/2006/relationships" r:id="rId1">
    <sheetNames>
      <sheetName val="Upload"/>
      <sheetName val="List"/>
    </sheetNames>
  </externalBook>
</externalLink>
</file>

<file path=xl/externalLinks/externalLink122.xml><?xml version="1.0" encoding="utf-8"?>
<externalLink xmlns="http://schemas.openxmlformats.org/spreadsheetml/2006/main">
  <externalBook xmlns:r="http://schemas.openxmlformats.org/officeDocument/2006/relationships" r:id="rId1">
    <sheetNames>
      <sheetName val="Case study "/>
      <sheetName val="Solution "/>
      <sheetName val="IS01"/>
      <sheetName val="IS09"/>
      <sheetName val="BS32"/>
    </sheetNames>
  </externalBook>
</externalLink>
</file>

<file path=xl/externalLinks/externalLink123.xml><?xml version="1.0" encoding="utf-8"?>
<externalLink xmlns="http://schemas.openxmlformats.org/spreadsheetml/2006/main">
  <externalBook xmlns:r="http://schemas.openxmlformats.org/officeDocument/2006/relationships" r:id="rId1">
    <sheetNames>
      <sheetName val="Cover"/>
      <sheetName val="Index "/>
      <sheetName val="Page 2"/>
      <sheetName val="Prod Plt Sum"/>
      <sheetName val="PLTSTM"/>
      <sheetName val="Real Estate"/>
      <sheetName val="TRF"/>
      <sheetName val="Retire"/>
      <sheetName val="Comp"/>
      <sheetName val="Uncomplt"/>
      <sheetName val="Sheet3"/>
      <sheetName val="UncomIS(needs preclose)"/>
      <sheetName val="SAP"/>
      <sheetName val="In-Service Amounts"/>
      <sheetName val="390-311"/>
      <sheetName val="x (Pkrs) Non Plant"/>
      <sheetName val="356-362"/>
      <sheetName val="ARCs"/>
      <sheetName val="Documented Changes"/>
      <sheetName val="PL"/>
    </sheetNames>
  </externalBook>
</externalLink>
</file>

<file path=xl/externalLinks/externalLink124.xml><?xml version="1.0" encoding="utf-8"?>
<externalLink xmlns="http://schemas.openxmlformats.org/spreadsheetml/2006/main">
  <externalBook xmlns:r="http://schemas.openxmlformats.org/officeDocument/2006/relationships" r:id="rId1">
    <sheetNames>
      <sheetName val="Cover"/>
      <sheetName val="Glossary"/>
      <sheetName val="Latest Changes"/>
      <sheetName val="Index"/>
      <sheetName val="IS01"/>
      <sheetName val="IS02"/>
      <sheetName val="IS03"/>
      <sheetName val="IS04"/>
      <sheetName val="IS05"/>
      <sheetName val="IS06"/>
      <sheetName val="IS07"/>
      <sheetName val="IS08"/>
      <sheetName val="IS09"/>
      <sheetName val="IS10"/>
      <sheetName val="IS10A"/>
      <sheetName val="IS10B"/>
      <sheetName val="IS10C"/>
      <sheetName val="IS10D"/>
      <sheetName val="IS11"/>
      <sheetName val="IS12"/>
      <sheetName val="IS13"/>
      <sheetName val="IS14"/>
      <sheetName val="IS15"/>
      <sheetName val="IS16"/>
      <sheetName val="IS17"/>
      <sheetName val="BS01"/>
      <sheetName val="BS04"/>
      <sheetName val="BS05"/>
      <sheetName val="BS06"/>
      <sheetName val="BS07"/>
      <sheetName val="BS08"/>
      <sheetName val="BS09"/>
      <sheetName val="BS10"/>
      <sheetName val="BS11"/>
      <sheetName val="BS12"/>
      <sheetName val="BS13"/>
      <sheetName val="BS14"/>
      <sheetName val="BS15"/>
      <sheetName val="BS16"/>
      <sheetName val="BS17"/>
      <sheetName val="BS18"/>
      <sheetName val="BS19"/>
      <sheetName val="BS20"/>
      <sheetName val="BS21"/>
      <sheetName val="BS22"/>
      <sheetName val="BS23"/>
      <sheetName val="BS24"/>
      <sheetName val="BS25"/>
      <sheetName val="BS26"/>
      <sheetName val="BS27"/>
      <sheetName val="BS29"/>
      <sheetName val="BS30"/>
      <sheetName val="CF01"/>
      <sheetName val="CF02"/>
      <sheetName val="CF02 LOGIC"/>
      <sheetName val="CF03"/>
      <sheetName val="CF04"/>
      <sheetName val="TX01"/>
      <sheetName val="BSBUD"/>
      <sheetName val="Appendix 1"/>
      <sheetName val="Appendix 2"/>
      <sheetName val="Appendix 3"/>
      <sheetName val="Appendix 4"/>
      <sheetName val="Appendix 5"/>
      <sheetName val="Appendix 6"/>
    </sheetNames>
  </externalBook>
</externalLink>
</file>

<file path=xl/externalLinks/externalLink125.xml><?xml version="1.0" encoding="utf-8"?>
<externalLink xmlns="http://schemas.openxmlformats.org/spreadsheetml/2006/main">
  <externalBook xmlns:r="http://schemas.openxmlformats.org/officeDocument/2006/relationships" r:id="rId1">
    <sheetNames>
      <sheetName val="Cover"/>
      <sheetName val="Glossary"/>
      <sheetName val="Latest Changes"/>
      <sheetName val="Index"/>
      <sheetName val="IS01"/>
      <sheetName val="IS01PP"/>
      <sheetName val="IS01PP Data Entry"/>
      <sheetName val="IS02"/>
      <sheetName val="IS02S"/>
      <sheetName val="IS02CRP"/>
      <sheetName val="IS02SYN"/>
      <sheetName val="IS03"/>
      <sheetName val="IS03S"/>
      <sheetName val="IS03CRP"/>
      <sheetName val="IS03SYN"/>
      <sheetName val="IS04"/>
      <sheetName val="IS04A"/>
      <sheetName val="IS04S"/>
      <sheetName val="IS05"/>
      <sheetName val="IS05A"/>
      <sheetName val="IS05B"/>
      <sheetName val="IS06"/>
      <sheetName val="IS06A"/>
      <sheetName val="IS06S"/>
      <sheetName val="IS07"/>
      <sheetName val="IS07A"/>
      <sheetName val="IS07S"/>
      <sheetName val="IS08"/>
      <sheetName val="IS09"/>
      <sheetName val="IS10"/>
      <sheetName val="IS10A"/>
      <sheetName val="IS10B"/>
      <sheetName val="IS10C"/>
      <sheetName val="IS10D"/>
      <sheetName val="IS10Da"/>
      <sheetName val="IS10S"/>
      <sheetName val="IS11"/>
      <sheetName val="IS12"/>
      <sheetName val="IS13"/>
      <sheetName val="IS13S"/>
      <sheetName val="IS15"/>
      <sheetName val="IS16"/>
      <sheetName val="IS17"/>
      <sheetName val="IS18"/>
      <sheetName val="IS19A"/>
      <sheetName val="IS19B"/>
      <sheetName val="SS01"/>
      <sheetName val="SS02"/>
      <sheetName val="SS03"/>
      <sheetName val="BS01"/>
      <sheetName val="BS01S"/>
      <sheetName val="BS03S"/>
      <sheetName val="BS04"/>
      <sheetName val="BS05"/>
      <sheetName val="BS06"/>
      <sheetName val="BS07"/>
      <sheetName val="BS07A"/>
      <sheetName val="BS07B"/>
      <sheetName val="BS08"/>
      <sheetName val="BS09"/>
      <sheetName val="BS10"/>
      <sheetName val="BS11"/>
      <sheetName val="BS12"/>
      <sheetName val="BS13"/>
      <sheetName val="BS13S"/>
      <sheetName val="BS13CRP"/>
      <sheetName val="BS13SYN"/>
      <sheetName val="BS14"/>
      <sheetName val="BS15"/>
      <sheetName val="BS15S"/>
      <sheetName val="BS16"/>
      <sheetName val="BS17"/>
      <sheetName val="BS18"/>
      <sheetName val="BS19"/>
      <sheetName val="BS22"/>
      <sheetName val="BS25"/>
      <sheetName val="BS26"/>
      <sheetName val="BS29"/>
      <sheetName val="BS30"/>
      <sheetName val="BS31"/>
      <sheetName val="BS32"/>
      <sheetName val="BS33"/>
      <sheetName val="BS33A"/>
      <sheetName val="BS34"/>
      <sheetName val="BS35"/>
      <sheetName val="CF01"/>
      <sheetName val="CF02"/>
      <sheetName val="CF02 LOGIC"/>
      <sheetName val="CF03"/>
      <sheetName val="CF05"/>
      <sheetName val="CF05S"/>
      <sheetName val="TX01"/>
      <sheetName val="TX04"/>
      <sheetName val="TX05"/>
      <sheetName val="TB01"/>
      <sheetName val="Appendix 1"/>
      <sheetName val="Appendix 2"/>
      <sheetName val="Appendix 3"/>
      <sheetName val="Appendix 4"/>
      <sheetName val="Appendix 5"/>
      <sheetName val="Appendix 6"/>
      <sheetName val="Appendix 7"/>
      <sheetName val="Appendix 8"/>
      <sheetName val="SEEDS Validations"/>
      <sheetName val="S-FormsSubaccountLevel1"/>
      <sheetName val="S-FormsSubaccountLevel2"/>
    </sheetNames>
  </externalBook>
</externalLink>
</file>

<file path=xl/externalLinks/externalLink126.xml><?xml version="1.0" encoding="utf-8"?>
<externalLink xmlns="http://schemas.openxmlformats.org/spreadsheetml/2006/main">
  <externalBook xmlns:r="http://schemas.openxmlformats.org/officeDocument/2006/relationships" r:id="rId1">
    <sheetNames>
      <sheetName val="Title"/>
      <sheetName val="Scenerios"/>
      <sheetName val="Comps vs 5-year plan"/>
      <sheetName val="AMG Comp vs 5-year plan"/>
      <sheetName val="PMG Information"/>
      <sheetName val="PBS Breakout"/>
      <sheetName val="ROE Summary 5-years"/>
      <sheetName val="Free funds flow by business unt"/>
      <sheetName val="ROA Summary 5-years"/>
      <sheetName val="PESCONS Annual"/>
      <sheetName val="PESCONS Monthly"/>
      <sheetName val="PMG Annual"/>
      <sheetName val="PMG Monthly"/>
      <sheetName val="PMG Base Annual"/>
      <sheetName val="PMG Base Monthly"/>
      <sheetName val="PMG Thermal Annual"/>
      <sheetName val="PMG Thermal Monthly"/>
      <sheetName val="PBS Annual"/>
      <sheetName val="PBS Monthly"/>
      <sheetName val="AMGCONS Annual"/>
      <sheetName val="AMGCONS Monthly"/>
      <sheetName val="MM Gas Annual"/>
      <sheetName val="MM Gas Monthly"/>
      <sheetName val="MM Electric Annual"/>
      <sheetName val="MM Electric Monthly"/>
      <sheetName val="C&amp;I Electric Annual"/>
      <sheetName val="C&amp;I Electric Monthly"/>
      <sheetName val="C&amp;I Gas Annual"/>
      <sheetName val="C&amp;I Gas Monthly"/>
      <sheetName val="PPR Annual"/>
      <sheetName val="PPR Monthly"/>
      <sheetName val="PDG Annual"/>
      <sheetName val="PDG Monthly"/>
      <sheetName val="ELIM PPR Annual"/>
      <sheetName val="ELIM PPR Monthly"/>
      <sheetName val="PESCORP Annual"/>
      <sheetName val="PESCORP Monthly"/>
      <sheetName val="Corporate total"/>
      <sheetName val="Corporate Expenses"/>
      <sheetName val="Strategy-Marketing-IT"/>
      <sheetName val="STRATEGY"/>
      <sheetName val="Marketing"/>
      <sheetName val="IT"/>
      <sheetName val="LEGAL"/>
      <sheetName val="HR"/>
      <sheetName val="F&amp;A Total"/>
      <sheetName val="F&amp;A"/>
      <sheetName val="PES Shared Svc-portion"/>
      <sheetName val="Total G&amp;A Break Out"/>
      <sheetName val="Int Allocation 2005 Prel"/>
      <sheetName val="Int Allocation"/>
      <sheetName val="ROE Summary"/>
      <sheetName val="Per retturns"/>
      <sheetName val="Performance Numbers-2005 prel"/>
      <sheetName val="Performance Numbers - 2005"/>
      <sheetName val="Performance Numbers - 2006"/>
      <sheetName val="Performance Numbers - 2007"/>
      <sheetName val="Performance Numbers - 2008"/>
      <sheetName val="ELIM Help"/>
      <sheetName val="Tax Calc"/>
      <sheetName val="Legal I"/>
      <sheetName val="Rates Eff July04 wo OL"/>
      <sheetName val="Dollar Computations By Co"/>
      <sheetName val="deftaxes"/>
      <sheetName val=""/>
    </sheetNames>
  </externalBook>
</externalLink>
</file>

<file path=xl/externalLinks/externalLink127.xml><?xml version="1.0" encoding="utf-8"?>
<externalLink xmlns="http://schemas.openxmlformats.org/spreadsheetml/2006/main">
  <externalBook xmlns:r="http://schemas.openxmlformats.org/officeDocument/2006/relationships" r:id="rId1">
    <sheetNames>
      <sheetName val="Rev_Req"/>
    </sheetNames>
  </externalBook>
</externalLink>
</file>

<file path=xl/externalLinks/externalLink128.xml><?xml version="1.0" encoding="utf-8"?>
<externalLink xmlns="http://schemas.openxmlformats.org/spreadsheetml/2006/main">
  <externalBook xmlns:r="http://schemas.openxmlformats.org/officeDocument/2006/relationships" r:id="rId1">
    <sheetNames>
      <sheetName val="Rev_Req"/>
      <sheetName val="Database"/>
    </sheetNames>
  </externalBook>
</externalLink>
</file>

<file path=xl/externalLinks/externalLink129.xml><?xml version="1.0" encoding="utf-8"?>
<externalLink xmlns="http://schemas.openxmlformats.org/spreadsheetml/2006/main">
  <externalBook xmlns:r="http://schemas.openxmlformats.org/officeDocument/2006/relationships" r:id="rId1">
    <sheetNames>
      <sheetName val="INPUTS"/>
      <sheetName val="OTTAX"/>
      <sheetName val="PROPTAX"/>
      <sheetName val="SECTION 1"/>
      <sheetName val="SECTION 2"/>
      <sheetName val="WKSTD"/>
      <sheetName val="FITADJ"/>
      <sheetName val="TRANSFERRAL"/>
      <sheetName val="ROUNDING"/>
      <sheetName val="MACRO"/>
    </sheetNames>
  </externalBook>
</externalLink>
</file>

<file path=xl/externalLinks/externalLink13.xml><?xml version="1.0" encoding="utf-8"?>
<externalLink xmlns="http://schemas.openxmlformats.org/spreadsheetml/2006/main">
  <externalBook xmlns:r="http://schemas.openxmlformats.org/officeDocument/2006/relationships" r:id="rId1">
    <sheetNames>
      <sheetName val="MS Cost Centers"/>
      <sheetName val="Cost Center List"/>
      <sheetName val="MS O&amp;M Contractors"/>
      <sheetName val="Pivot Table MS"/>
      <sheetName val="Construction O&amp;M"/>
      <sheetName val="Sheet1"/>
      <sheetName val="combined"/>
      <sheetName val="2000 contract over 50k"/>
      <sheetName val="Pivot Table (2)"/>
      <sheetName val="Pivot Table"/>
      <sheetName val="Sheet2"/>
      <sheetName val="2000 ms contractor"/>
      <sheetName val="2000 Combined"/>
      <sheetName val="Electric 2000"/>
      <sheetName val="Gas Deliver 2000"/>
      <sheetName val="Delshr 2000"/>
      <sheetName val="pivot ms over 50k"/>
    </sheetNames>
  </externalBook>
</externalLink>
</file>

<file path=xl/externalLinks/externalLink130.xml><?xml version="1.0" encoding="utf-8"?>
<externalLink xmlns="http://schemas.openxmlformats.org/spreadsheetml/2006/main">
  <externalBook xmlns:r="http://schemas.openxmlformats.org/officeDocument/2006/relationships" r:id="rId1">
    <sheetNames>
      <sheetName val="Update"/>
      <sheetName val="2004 IS Actual"/>
      <sheetName val="2005 IS Plan"/>
      <sheetName val="2005 Actual"/>
      <sheetName val="2005 2+10 LE"/>
      <sheetName val="Blank"/>
      <sheetName val="EED IS"/>
      <sheetName val="EED IS Var B"/>
      <sheetName val="EED IS Var LE"/>
      <sheetName val="Blank1"/>
      <sheetName val="ComEd IS"/>
      <sheetName val="ComEd IS- Var 2 B"/>
      <sheetName val="ComEd IS- Var 2 LE"/>
      <sheetName val="Blank2"/>
      <sheetName val="PECO IS"/>
      <sheetName val="PECO IS- Var 2 B"/>
      <sheetName val="PECO IS- Var 2 LE"/>
      <sheetName val="Blank3"/>
      <sheetName val="EED BS "/>
      <sheetName val="EED BS Var B"/>
      <sheetName val="EED BS Var LE"/>
      <sheetName val="Blank4"/>
      <sheetName val="ComEd BS "/>
      <sheetName val="ComEd BS Var B"/>
      <sheetName val="ComEd BS Var LE"/>
      <sheetName val="Blank5"/>
      <sheetName val="PECO BS "/>
      <sheetName val="PECO BS Var B"/>
      <sheetName val="PECO BS Var LE"/>
      <sheetName val="Blank6"/>
      <sheetName val="EED CFS"/>
      <sheetName val="EED CFS Var B"/>
      <sheetName val="EED CFS Var LE"/>
      <sheetName val="Blank7"/>
      <sheetName val="ComEd CFS"/>
      <sheetName val="ComEd CFS Var B"/>
      <sheetName val="ComEd CFS Var LE"/>
      <sheetName val="Blank8"/>
      <sheetName val="PECO CFS"/>
      <sheetName val="PECO CFS Var B"/>
      <sheetName val="PECO CFS Var LE"/>
      <sheetName val="EED &gt;"/>
      <sheetName val="Blank9"/>
      <sheetName val="Blank10"/>
      <sheetName val="E O&amp;M VP M B"/>
      <sheetName val="E Cap VP M B"/>
      <sheetName val="E O&amp;M VP M LE"/>
      <sheetName val="E Cap VP M  LE"/>
      <sheetName val="E O&amp;M VP YTD B"/>
      <sheetName val="E Cap VP YTD B"/>
      <sheetName val="E O&amp;M VP FY B"/>
      <sheetName val="E Cap VP FY B"/>
      <sheetName val="E O&amp;M VP FY LE"/>
      <sheetName val="E Cap VP FY LE"/>
      <sheetName val="E O&amp;M RR"/>
      <sheetName val="E Cap RR"/>
      <sheetName val="E O&amp;M Category"/>
      <sheetName val="E Capital -Category"/>
      <sheetName val="E-Ops O&amp;M"/>
      <sheetName val="E-Ops O&amp;M R&amp;O"/>
      <sheetName val="E Ops Cap"/>
      <sheetName val="E Ops Cap R&amp;O"/>
      <sheetName val="E-TS O&amp;M"/>
      <sheetName val="E-TS O&amp;M R&amp;O"/>
      <sheetName val="E TS Cap"/>
      <sheetName val="E TS Cap R&amp;O"/>
      <sheetName val="E-C&amp;MS O&amp;M"/>
      <sheetName val="E-C&amp;MS O&amp;M R&amp;O"/>
      <sheetName val="E C&amp;MS Cap"/>
      <sheetName val="E C&amp;MS Cap R&amp;O"/>
      <sheetName val="E-CIMS O&amp;M"/>
      <sheetName val="E CIMS O&amp;M R&amp;O"/>
      <sheetName val="E CIMS Cap"/>
      <sheetName val="E CIMS Cap R&amp;O"/>
      <sheetName val="E-TO O&amp;M"/>
      <sheetName val="E-TO O&amp;M R&amp;O"/>
      <sheetName val="E TO Cap"/>
      <sheetName val="E TO Cap R&amp;O"/>
      <sheetName val="C-OFP O&amp;M"/>
      <sheetName val="C-OFP O&amp;M R&amp;O"/>
      <sheetName val="C OFP Cap"/>
      <sheetName val="C OFP Cap R&amp;O"/>
      <sheetName val="C Post 06 O&amp;M"/>
      <sheetName val="C-Post 06 O&amp;M R&amp;O"/>
      <sheetName val="C Post 06 Cap"/>
      <sheetName val="C Post 06 Cap R&amp;O"/>
      <sheetName val="P-OFP O&amp;M"/>
      <sheetName val="P-OFP O&amp;M R&amp;O"/>
      <sheetName val="P OFP Cap"/>
      <sheetName val="P OFP Cap R&amp;O"/>
      <sheetName val="Functional &gt;&gt;"/>
      <sheetName val="Blank9 (2)"/>
      <sheetName val="TOTAL O&amp;M"/>
      <sheetName val="TOTAL Cap"/>
      <sheetName val="Embedded O&amp;M"/>
      <sheetName val="Embedded Cap"/>
      <sheetName val="Finance-Sum O&amp;M"/>
      <sheetName val="Finance Sum Cap"/>
      <sheetName val="Finance O&amp;M"/>
      <sheetName val="Finance Cap"/>
      <sheetName val="Cont O&amp;M"/>
      <sheetName val="Cont Cap"/>
      <sheetName val="Tax O&amp;M"/>
      <sheetName val="Tax Cap"/>
      <sheetName val="HR O&amp;M"/>
      <sheetName val="Blank12"/>
      <sheetName val="IT O&amp;M"/>
      <sheetName val="IT Cap"/>
      <sheetName val="Legal O&amp;M"/>
      <sheetName val="Blank13"/>
      <sheetName val="Supply O&amp;M"/>
      <sheetName val="Supply Cap"/>
      <sheetName val="Com O&amp;M"/>
      <sheetName val="Blank14"/>
      <sheetName val="Allocated O&amp;M"/>
      <sheetName val="Allocated Cap"/>
      <sheetName val="Transactional"/>
      <sheetName val="ComED &gt;"/>
      <sheetName val="Blank15"/>
      <sheetName val="Blank16"/>
      <sheetName val="C O&amp;M VP M B"/>
      <sheetName val="C Cap VP M B"/>
      <sheetName val="C O&amp;M VP M LE"/>
      <sheetName val="C Cap VP M LE"/>
      <sheetName val="C O&amp;M VP Y B"/>
      <sheetName val="C Cap VP Y B"/>
      <sheetName val="C O&amp;M VP FY B"/>
      <sheetName val="C Cap VP FY B"/>
      <sheetName val="C O&amp;M VP FY LE"/>
      <sheetName val="C Cap VP FY LE"/>
      <sheetName val="C O&amp;M -Category"/>
      <sheetName val="C Capital-Category"/>
      <sheetName val="C Ops O&amp;M"/>
      <sheetName val="C Ops O&amp;M V"/>
      <sheetName val="C Ops Cap"/>
      <sheetName val="C Ops Cap V"/>
      <sheetName val="C-TS O&amp;M"/>
      <sheetName val="C TS O&amp;M V"/>
      <sheetName val="C TS Cap"/>
      <sheetName val="C TS Cap V"/>
      <sheetName val="C-C&amp;MS O&amp;M"/>
      <sheetName val="C C&amp;MS O&amp;M V"/>
      <sheetName val="C C&amp;MS Cap"/>
      <sheetName val="C C&amp;MS Cap V"/>
      <sheetName val="C-TO O&amp;M"/>
      <sheetName val="C TO O&amp;M V"/>
      <sheetName val="C TO Cap"/>
      <sheetName val="C TO Cap V"/>
      <sheetName val="PECO &gt;"/>
      <sheetName val="Blank17"/>
      <sheetName val="P O&amp;M VP M B"/>
      <sheetName val="P Cap VP M B"/>
      <sheetName val="P O&amp;M VP M LE"/>
      <sheetName val="P Cap VP M LE"/>
      <sheetName val="P O&amp;M VP Y B"/>
      <sheetName val="P Cap VP Y B"/>
      <sheetName val="P O&amp;M VP FY B"/>
      <sheetName val="P Cap VP FY B"/>
      <sheetName val="P O&amp;M VP FY LE"/>
      <sheetName val="P Cap M VP FY LE"/>
      <sheetName val="P O&amp;M-Category "/>
      <sheetName val="P Capital Category"/>
      <sheetName val="P-Ops O&amp;M"/>
      <sheetName val="P Ops O&amp;M V"/>
      <sheetName val="P Ops Cap"/>
      <sheetName val="P Ops Cap V"/>
      <sheetName val="P-TS O&amp;M"/>
      <sheetName val="P TS O&amp;M V"/>
      <sheetName val="P TS Cap"/>
      <sheetName val="P TS Cap V"/>
      <sheetName val="P-C&amp;MS O&amp;M"/>
      <sheetName val="P C&amp;MS O&amp;M V"/>
      <sheetName val="P C&amp;MS Cap"/>
      <sheetName val="P C&amp;MS Cap V"/>
      <sheetName val="P-CIMS O&amp;M "/>
      <sheetName val="P CIMS O&amp;M V"/>
      <sheetName val="P CIMS Cap"/>
      <sheetName val="P CIMS Cap V"/>
      <sheetName val="P-TO O&amp;M"/>
      <sheetName val="P TO O&amp;M V"/>
      <sheetName val="P TO Cap"/>
      <sheetName val="P TO Cap V"/>
      <sheetName val="RNF &gt;"/>
      <sheetName val="E Acc"/>
      <sheetName val="C Acc"/>
      <sheetName val="P Acc"/>
      <sheetName val="P Acc Elec"/>
      <sheetName val="P Acc Gas"/>
      <sheetName val="C Cust"/>
      <sheetName val="C Rev"/>
      <sheetName val="C Sales"/>
      <sheetName val="C Rates"/>
      <sheetName val="C PPA Price"/>
      <sheetName val="C PPA Vol"/>
      <sheetName val="C Trans"/>
      <sheetName val="P Elec Cust"/>
      <sheetName val="P Elec Rev"/>
      <sheetName val="P Elec Sales"/>
      <sheetName val="P Elec Rates"/>
      <sheetName val="P Elec PPA Price"/>
      <sheetName val="P Elec PPA Vol"/>
      <sheetName val="P Elec Trans"/>
      <sheetName val="P Gas Cust"/>
      <sheetName val="P Gas Rev"/>
      <sheetName val="P Gas Sales"/>
      <sheetName val="P Gas Rates"/>
      <sheetName val="Other P&amp;L &gt;"/>
      <sheetName val="EED Other Op Rev"/>
      <sheetName val="EED TOTI"/>
      <sheetName val="ComEd TOTI"/>
      <sheetName val="PECO TOTI"/>
      <sheetName val="EED Depr"/>
      <sheetName val="ComEd Depr "/>
      <sheetName val="PECO Depr"/>
      <sheetName val="EED Interest"/>
      <sheetName val="ComEd Interest"/>
      <sheetName val="ComEd Other Op Rev"/>
      <sheetName val="PECO Other Op Rev"/>
      <sheetName val="PECO Interest"/>
      <sheetName val="PECO Taxes"/>
      <sheetName val="Incentive &gt;"/>
      <sheetName val="AIP"/>
      <sheetName val="Financial Statements &gt;"/>
      <sheetName val="Functional Costs &gt;"/>
      <sheetName val="EED IS- Variances"/>
      <sheetName val="EED BS Var"/>
      <sheetName val="ComEd BS Var"/>
      <sheetName val="PECO BS Var"/>
      <sheetName val="EED CFS Var"/>
      <sheetName val="ComEd CFS Var"/>
      <sheetName val="PECO CFS Var"/>
      <sheetName val="C O&amp;M RR"/>
      <sheetName val="C Cap RR"/>
      <sheetName val="P O&amp;M RR"/>
      <sheetName val="P Cap RR"/>
      <sheetName val="Rev_Req"/>
      <sheetName val="FAS 87"/>
    </sheetNames>
  </externalBook>
</externalLink>
</file>

<file path=xl/externalLinks/externalLink14.xml><?xml version="1.0" encoding="utf-8"?>
<externalLink xmlns="http://schemas.openxmlformats.org/spreadsheetml/2006/main">
  <externalBook xmlns:r="http://schemas.openxmlformats.org/officeDocument/2006/relationships" r:id="rId1">
    <sheetNames>
      <sheetName val="Sheet1"/>
      <sheetName val="Detail"/>
    </sheetNames>
  </externalBook>
</externalLink>
</file>

<file path=xl/externalLinks/externalLink15.xml><?xml version="1.0" encoding="utf-8"?>
<externalLink xmlns="http://schemas.openxmlformats.org/spreadsheetml/2006/main">
  <externalBook xmlns:r="http://schemas.openxmlformats.org/officeDocument/2006/relationships" r:id="rId1">
    <sheetNames>
      <sheetName val="User Guide"/>
      <sheetName val="Menu"/>
      <sheetName val="Macro Tables"/>
      <sheetName val="Print"/>
      <sheetName val="Exec Summ Grph"/>
      <sheetName val="Model"/>
      <sheetName val="AIRC"/>
      <sheetName val="Gross_Rec"/>
      <sheetName val="Total CA QREs"/>
      <sheetName val="CA Wages"/>
      <sheetName val="QRE's"/>
      <sheetName val="QRE Charts"/>
      <sheetName val="Comparison"/>
      <sheetName val="Sens_Model"/>
      <sheetName val="Sens_G_R"/>
      <sheetName val="Sen_GR_Factor"/>
      <sheetName val="Sens_QRE's"/>
      <sheetName val="Sens_QRE_Factor"/>
      <sheetName val="ORIGINAL CLAIM"/>
      <sheetName val="PHASE II"/>
      <sheetName val="B_U_3"/>
      <sheetName val="B_U_4"/>
      <sheetName val="B_U_5"/>
      <sheetName val="B_U_6"/>
      <sheetName val="B_U_7"/>
      <sheetName val="B_U_8"/>
      <sheetName val="B_U_9"/>
      <sheetName val="B_U_10"/>
      <sheetName val="B_U_11"/>
      <sheetName val="B_U_12"/>
      <sheetName val="B_U_13"/>
      <sheetName val="B_U_14"/>
      <sheetName val="B_U_15"/>
      <sheetName val="B_U_16"/>
      <sheetName val="B_U_17"/>
      <sheetName val="B_U_18"/>
      <sheetName val="B_U_19"/>
      <sheetName val="B_U_20"/>
      <sheetName val="B_U_21"/>
      <sheetName val="B_U_22"/>
      <sheetName val="B_U_23"/>
    </sheetNames>
  </externalBook>
</externalLink>
</file>

<file path=xl/externalLinks/externalLink16.xml><?xml version="1.0" encoding="utf-8"?>
<externalLink xmlns="http://schemas.openxmlformats.org/spreadsheetml/2006/main">
  <externalBook xmlns:r="http://schemas.openxmlformats.org/officeDocument/2006/relationships" r:id="rId1">
    <sheetNames>
      <sheetName val="Sheet1"/>
      <sheetName val="Detail"/>
    </sheetNames>
  </externalBook>
</externalLink>
</file>

<file path=xl/externalLinks/externalLink17.xml><?xml version="1.0" encoding="utf-8"?>
<externalLink xmlns="http://schemas.openxmlformats.org/spreadsheetml/2006/main">
  <externalBook xmlns:r="http://schemas.openxmlformats.org/officeDocument/2006/relationships" r:id="rId1">
    <sheetNames>
      <sheetName val="Masterdata"/>
      <sheetName val="PECO Capital Pivot DO NOT TOUCH"/>
      <sheetName val="PECO O&amp;M Pivot - DO NOT Touch"/>
      <sheetName val="Sheet1"/>
      <sheetName val="2014 IS Actual"/>
      <sheetName val="ChileanGaap"/>
      <sheetName val="Gastos"/>
      <sheetName val="Inversiones en Activo"/>
      <sheetName val="Inversiones en Empresas"/>
      <sheetName val="Otros_Prestamos"/>
      <sheetName val="Gastos_Personal"/>
      <sheetName val="Ingresos_Servicios"/>
      <sheetName val="USGaap_$"/>
      <sheetName val="USGaap_US$"/>
      <sheetName val="Venta"/>
      <sheetName val="Instructions"/>
      <sheetName val="Data Flow"/>
      <sheetName val="PECO Weather Normalization"/>
      <sheetName val="Annual"/>
      <sheetName val="Graph"/>
    </sheetNames>
  </externalBook>
</externalLink>
</file>

<file path=xl/externalLinks/externalLink18.xml><?xml version="1.0" encoding="utf-8"?>
<externalLink xmlns="http://schemas.openxmlformats.org/spreadsheetml/2006/main">
  <externalBook xmlns:r="http://schemas.openxmlformats.org/officeDocument/2006/relationships" r:id="rId1">
    <sheetNames>
      <sheetName val="DEPR96"/>
      <sheetName val="JE 120 Jan-Nov Facesheet"/>
    </sheetNames>
  </externalBook>
</externalLink>
</file>

<file path=xl/externalLinks/externalLink19.xml><?xml version="1.0" encoding="utf-8"?>
<externalLink xmlns="http://schemas.openxmlformats.org/spreadsheetml/2006/main">
  <externalBook xmlns:r="http://schemas.openxmlformats.org/officeDocument/2006/relationships" r:id="rId1">
    <sheetNames>
      <sheetName val="o&amp;m"/>
    </sheetNames>
  </externalBook>
</externalLink>
</file>

<file path=xl/externalLinks/externalLink2.xml><?xml version="1.0" encoding="utf-8"?>
<externalLink xmlns="http://schemas.openxmlformats.org/spreadsheetml/2006/main">
  <externalBook xmlns:r="http://schemas.openxmlformats.org/officeDocument/2006/relationships" r:id="rId1">
    <sheetNames>
      <sheetName val="IS"/>
      <sheetName val="RCC Summary"/>
    </sheetNames>
  </externalBook>
</externalLink>
</file>

<file path=xl/externalLinks/externalLink20.xml><?xml version="1.0" encoding="utf-8"?>
<externalLink xmlns="http://schemas.openxmlformats.org/spreadsheetml/2006/main">
  <externalBook xmlns:r="http://schemas.openxmlformats.org/officeDocument/2006/relationships" r:id="rId1">
    <sheetNames>
      <sheetName val="Final Summary "/>
      <sheetName val="Federal Summary "/>
      <sheetName val="Calculation"/>
      <sheetName val="QRE Summary"/>
      <sheetName val="01Fed"/>
      <sheetName val="00Fed"/>
      <sheetName val="99Fed"/>
      <sheetName val="CA Summary "/>
      <sheetName val="01 State"/>
      <sheetName val="00 State"/>
      <sheetName val="99 State"/>
      <sheetName val="CA SPG Detail"/>
      <sheetName val="CO Calc"/>
      <sheetName val="CO Calc Detail"/>
      <sheetName val="Wages SUSA 01"/>
      <sheetName val="Wages Trace 01"/>
      <sheetName val="Wages SPG 01"/>
      <sheetName val="Wages SUSA 00"/>
      <sheetName val="Wages TRACE 00"/>
      <sheetName val="Wages 00SPG"/>
      <sheetName val="Wages SUSA 99"/>
      <sheetName val="Trace 99 estimated"/>
      <sheetName val="Wage SPG 99"/>
      <sheetName val="tb susa 01"/>
      <sheetName val="tb trace 01"/>
      <sheetName val="TB 00 SUSA"/>
      <sheetName val="TB 00 Trace"/>
      <sheetName val="TB 00 SPG"/>
      <sheetName val="tb susa 99"/>
      <sheetName val="TB 99 Trace"/>
      <sheetName val="TB 99 SPG"/>
    </sheetNames>
  </externalBook>
</externalLink>
</file>

<file path=xl/externalLinks/externalLink21.xml><?xml version="1.0" encoding="utf-8"?>
<externalLink xmlns="http://schemas.openxmlformats.org/spreadsheetml/2006/main">
  <externalBook xmlns:r="http://schemas.openxmlformats.org/officeDocument/2006/relationships" r:id="rId1">
    <sheetNames>
      <sheetName val="Masterdata"/>
      <sheetName val="NAV0"/>
      <sheetName val="Market Value by Plant"/>
      <sheetName val="PV_Margin"/>
    </sheetNames>
  </externalBook>
</externalLink>
</file>

<file path=xl/externalLinks/externalLink22.xml><?xml version="1.0" encoding="utf-8"?>
<externalLink xmlns="http://schemas.openxmlformats.org/spreadsheetml/2006/main">
  <externalBook xmlns:r="http://schemas.openxmlformats.org/officeDocument/2006/relationships" r:id="rId1">
    <sheetNames>
      <sheetName val="6264PG Right of Way"/>
      <sheetName val="6501DC Delivery"/>
      <sheetName val="6502DC RE"/>
      <sheetName val="6503 DC Use"/>
      <sheetName val="6504 DC Ballpark"/>
      <sheetName val="6512 DC Pers. Prop"/>
      <sheetName val="6513DC PSC"/>
      <sheetName val="6521 not used"/>
      <sheetName val="6522 EATF"/>
      <sheetName val="6523 SETF"/>
      <sheetName val="6524 not used"/>
      <sheetName val="6525not used"/>
      <sheetName val="6526 MD Univer"/>
      <sheetName val="6529MtgyF&amp;E "/>
      <sheetName val="6530 MD GR 236250"/>
      <sheetName val="6531MD GR"/>
      <sheetName val="6532Mtgy RE"/>
      <sheetName val="6533PG RE"/>
      <sheetName val="6534Fred RE"/>
      <sheetName val="6535MD Other RE"/>
      <sheetName val="6536Mtgy O&amp;P"/>
      <sheetName val="6537PG O&amp;P"/>
      <sheetName val="6538Charles O&amp;P"/>
      <sheetName val="6539Fred O&amp;P not used"/>
      <sheetName val="6540MD Other O&amp;P"/>
      <sheetName val="6541MD Use"/>
      <sheetName val="6543Charles RE"/>
      <sheetName val="6544St Mary RE"/>
      <sheetName val="6545St Mary O&amp;P"/>
      <sheetName val="6546MD Filing"/>
      <sheetName val="6547MD Envir"/>
      <sheetName val="6548Calvert RE"/>
      <sheetName val="6550Howard RE"/>
      <sheetName val="6551Howard O&amp;P"/>
      <sheetName val="6552Calvert O&amp;P"/>
      <sheetName val="6553 MD Use 236250 or 165100"/>
      <sheetName val="6554DC BID"/>
      <sheetName val="6558MD Delivery"/>
      <sheetName val="6559DC RETF"/>
      <sheetName val="6571VA Income"/>
      <sheetName val="6572Alex"/>
      <sheetName val="6573Arlington"/>
      <sheetName val="6575 Va Use"/>
      <sheetName val="6576VA Regist"/>
      <sheetName val="6577Fairfax"/>
      <sheetName val="6578PW"/>
      <sheetName val="6579 Delaware Annual Re"/>
      <sheetName val="6580not used"/>
      <sheetName val="6581DC Right of Way"/>
      <sheetName val="6592PA Franchise"/>
      <sheetName val="6593PA Corp"/>
      <sheetName val="6594PA property"/>
      <sheetName val="6596PA realty"/>
      <sheetName val="Summ 165_236"/>
      <sheetName val="Summ 241 etc"/>
      <sheetName val="Reconciliation"/>
      <sheetName val="2010vs123109 3rd Qtr Jay"/>
      <sheetName val="2010vs123109 2nd Qtr Jay  "/>
      <sheetName val="2010vs123109 1st Qtr Jay   "/>
      <sheetName val="2009vs2008 annual Jay "/>
      <sheetName val="1109 vs 1009 165100"/>
      <sheetName val="2009vs2008 3rd Qtr Jay   "/>
    </sheetNames>
  </externalBook>
</externalLink>
</file>

<file path=xl/externalLinks/externalLink23.xml><?xml version="1.0" encoding="utf-8"?>
<externalLink xmlns="http://schemas.openxmlformats.org/spreadsheetml/2006/main">
  <externalBook xmlns:r="http://schemas.openxmlformats.org/officeDocument/2006/relationships" r:id="rId1">
    <sheetNames>
      <sheetName val="2005 CapEx (By VP By Dept) Budg"/>
      <sheetName val="2005 ComEd CapEx (By Dept) Budg"/>
      <sheetName val="Calculations"/>
      <sheetName val="Calculations Prior year"/>
      <sheetName val="DCF - Alcar LE"/>
      <sheetName val="DCF - Alcar Budget"/>
      <sheetName val="nVision"/>
      <sheetName val="Masterdata"/>
      <sheetName val="Rev_Req"/>
      <sheetName val="TFI use"/>
      <sheetName val="#REF"/>
      <sheetName val="2nd qtr 2000"/>
      <sheetName val="SETUP"/>
      <sheetName val="Database"/>
      <sheetName val="Ry"/>
      <sheetName val="2005 Amortization "/>
      <sheetName val="PECO BS"/>
    </sheetNames>
  </externalBook>
</externalLink>
</file>

<file path=xl/externalLinks/externalLink24.xml><?xml version="1.0" encoding="utf-8"?>
<externalLink xmlns="http://schemas.openxmlformats.org/spreadsheetml/2006/main">
  <externalBook xmlns:r="http://schemas.openxmlformats.org/officeDocument/2006/relationships" r:id="rId1">
    <sheetNames>
      <sheetName val="AC 182.34"/>
      <sheetName val="AC 190"/>
      <sheetName val="AC 410xx-411xx"/>
      <sheetName val="AC 254"/>
      <sheetName val="AC 255"/>
      <sheetName val="Payroll Alloc."/>
      <sheetName val="AC 165, 236"/>
      <sheetName val="Sheet1"/>
      <sheetName val="236a"/>
      <sheetName val="AC 236 F.Note"/>
      <sheetName val="AC 281"/>
      <sheetName val="AC 282"/>
      <sheetName val="AC 283"/>
      <sheetName val="AC 283.xx"/>
    </sheetNames>
  </externalBook>
</externalLink>
</file>

<file path=xl/externalLinks/externalLink25.xml><?xml version="1.0" encoding="utf-8"?>
<externalLink xmlns="http://schemas.openxmlformats.org/spreadsheetml/2006/main">
  <externalBook xmlns:r="http://schemas.openxmlformats.org/officeDocument/2006/relationships" r:id="rId1">
    <sheetNames>
      <sheetName val="Cover"/>
      <sheetName val="January"/>
      <sheetName val="February"/>
      <sheetName val="March"/>
      <sheetName val="April"/>
      <sheetName val="May"/>
      <sheetName val="June"/>
      <sheetName val="July"/>
      <sheetName val="August"/>
      <sheetName val="September"/>
      <sheetName val="October"/>
      <sheetName val="November"/>
      <sheetName val="December"/>
      <sheetName val="1st Qtr"/>
      <sheetName val="2nd Qtr"/>
      <sheetName val="3rd Qtr"/>
      <sheetName val="4th Qtr"/>
      <sheetName val="YTD"/>
      <sheetName val="True-Up"/>
      <sheetName val="Summary"/>
      <sheetName val="Summary (2)"/>
      <sheetName val="Summary (3)"/>
      <sheetName val="Summary (4)"/>
      <sheetName val="YTD Summary"/>
    </sheetNames>
  </externalBook>
</externalLink>
</file>

<file path=xl/externalLinks/externalLink26.xml><?xml version="1.0" encoding="utf-8"?>
<externalLink xmlns="http://schemas.openxmlformats.org/spreadsheetml/2006/main">
  <externalBook xmlns:r="http://schemas.openxmlformats.org/officeDocument/2006/relationships" r:id="rId1">
    <sheetNames>
      <sheetName val="template"/>
      <sheetName val="RNF Mini"/>
      <sheetName val="TOC"/>
      <sheetName val="Administrator"/>
      <sheetName val="6 (4)_Itron"/>
      <sheetName val="6 (3)_Itron"/>
      <sheetName val="T+5"/>
      <sheetName val="T+5 PPA Vol Var"/>
      <sheetName val="Electric RNF"/>
      <sheetName val="2007 Budget RNF"/>
      <sheetName val="Electric &quot;Current LE&quot;"/>
      <sheetName val="2006 Net Actuals"/>
      <sheetName val="Gas RNF"/>
      <sheetName val="Electric Load Growth_Itron"/>
      <sheetName val="Gas Load Growth_Itron"/>
      <sheetName val="Weather Tracker"/>
      <sheetName val="2007 Actual Zone Blocks"/>
      <sheetName val="2007 Actual PPA Blocks"/>
      <sheetName val="2007 WA Zone Blocks"/>
      <sheetName val="2007 WA PPA Blocks"/>
      <sheetName val="Gas Net Actuals 07"/>
      <sheetName val="Gas Net Budget 07"/>
      <sheetName val="Electric Customers"/>
      <sheetName val="Gas &quot;Current LE&quot;"/>
      <sheetName val="Weather Impact on Gas 06"/>
      <sheetName val="Weather Impact on Gas 07"/>
      <sheetName val="6 (5)"/>
      <sheetName val="Electric Load_adj '05 &amp; '06"/>
      <sheetName val="Dec Electric adj '05 &amp; '06"/>
      <sheetName val="2005 Itron load"/>
      <sheetName val="Electric Load_adj 2006"/>
      <sheetName val="Electric Load_adj 2005"/>
      <sheetName val="2007 Net Actuals"/>
      <sheetName val="Network Trans Exp"/>
      <sheetName val="Accuracy Tracker"/>
      <sheetName val="Elec_Accuracy Tracker"/>
      <sheetName val="Gas_Accuracy Tracker"/>
      <sheetName val="2004 Itron Data"/>
      <sheetName val="6 (6)_Itron"/>
      <sheetName val="EFC 2005 Budget"/>
      <sheetName val="Load Growth"/>
      <sheetName val="MAXI DECK&gt;&gt;&gt;&gt;&gt;&gt;"/>
      <sheetName val="Data"/>
      <sheetName val="Rev Summary"/>
      <sheetName val="Electric Retention"/>
      <sheetName val="Electric Cust + Load"/>
      <sheetName val="Gas Cust + Load"/>
      <sheetName val="Elect Rates by Class"/>
      <sheetName val="Electric DST Rates"/>
      <sheetName val="Electric CTC Rates"/>
      <sheetName val="Electric T Rates"/>
      <sheetName val="Electric Trans + Other Rev"/>
      <sheetName val="Electric Transmission Exp"/>
      <sheetName val="Purch Power Cost"/>
      <sheetName val="Electric NRG Rates"/>
      <sheetName val="Gas Rates by Class"/>
      <sheetName val="Gas DST Rates"/>
      <sheetName val="Gas NRG Rates"/>
      <sheetName val="Gas for Resale"/>
      <sheetName val="&lt;&lt;&lt;&lt;MAXI DECK"/>
      <sheetName val="Gas Customers"/>
      <sheetName val="2006 Budget PPA"/>
      <sheetName val="2007 Budget PPA"/>
      <sheetName val="Data_LE"/>
      <sheetName val="Gas Sendout"/>
      <sheetName val="Electric Output - Input"/>
      <sheetName val="Sales by Product"/>
      <sheetName val="GasSales"/>
      <sheetName val="Bundled Rates"/>
      <sheetName val="ElecRevenue"/>
      <sheetName val="2005 Net Actuals"/>
      <sheetName val="2006 Actual PPA Blocks"/>
      <sheetName val="2006 Actual Zone Blocks"/>
      <sheetName val="Gas Net Actuals 06"/>
      <sheetName val="Gas Net Budget 06"/>
      <sheetName val="2006 WA PPA Blocks"/>
      <sheetName val="2006 WA Zone Blocks"/>
      <sheetName val="2005 Actual Zone Blocks"/>
      <sheetName val="2005 WA Zone Blocks"/>
      <sheetName val="2005 Actual PPA Blocks"/>
      <sheetName val="2005 WA PPA Blocks"/>
      <sheetName val="ElecCustomers"/>
      <sheetName val="ElecPPA Expense"/>
      <sheetName val="ElecSales"/>
      <sheetName val="ElecRates"/>
      <sheetName val="ElecPPA Volume"/>
      <sheetName val="ElecTrans Other"/>
      <sheetName val="GasCustomers"/>
      <sheetName val="GasRevenue"/>
      <sheetName val="GasRates"/>
      <sheetName val="Gas Net Actuals 04"/>
      <sheetName val="Weather Impact on Ele 07"/>
      <sheetName val="2006 Budget RNF"/>
      <sheetName val="Weather Impact on Ele 06"/>
      <sheetName val="2004 Net Actuals"/>
      <sheetName val="EFC 2004 Actual"/>
      <sheetName val="2005F vs. 2004A"/>
      <sheetName val=" RNF Var Act v Bud"/>
      <sheetName val="2005F vs. 2004A (2)"/>
      <sheetName val="Gas Net Actuals 05"/>
      <sheetName val="Weather Impact on Ele 05"/>
      <sheetName val="Weather Impact on Gas 05"/>
      <sheetName val="Electric Customer Trend"/>
      <sheetName val="2005 gas thru-put Budget"/>
      <sheetName val="WC Retail Sendout"/>
      <sheetName val="Gas 2004"/>
      <sheetName val="Power Purch Actual"/>
      <sheetName val="1-11 LE"/>
      <sheetName val="2005 Act"/>
      <sheetName val="Gas Net Budget 04"/>
      <sheetName val="PJM Bill"/>
      <sheetName val="EFC Actuals Calc"/>
      <sheetName val="HDD-CDH"/>
      <sheetName val="Gas cust budget &amp; '04"/>
      <sheetName val="Bridge Plan to Actual"/>
    </sheetNames>
  </externalBook>
</externalLink>
</file>

<file path=xl/externalLinks/externalLink27.xml><?xml version="1.0" encoding="utf-8"?>
<externalLink xmlns="http://schemas.openxmlformats.org/spreadsheetml/2006/main">
  <externalBook xmlns:r="http://schemas.openxmlformats.org/officeDocument/2006/relationships" r:id="rId1">
    <sheetNames>
      <sheetName val="Revision Sheet"/>
      <sheetName val="Rate Component Matrix"/>
      <sheetName val="Notes"/>
      <sheetName val="7-Year Constant Treasury"/>
      <sheetName val="Assumptions"/>
      <sheetName val="Schedule D"/>
      <sheetName val="2003 Rate Increase Summary"/>
      <sheetName val="Deferral Balance Components"/>
      <sheetName val="TUB Rate Summary"/>
      <sheetName val="TUB Revenue Summary"/>
      <sheetName val="2001 Budget Revenues"/>
      <sheetName val="BGS Rates"/>
      <sheetName val="BGS Load-Cost Summary"/>
      <sheetName val="Shopping Credit Table"/>
      <sheetName val="NNC Rates"/>
      <sheetName val="BGS NUG Rates"/>
      <sheetName val="NUG Output-Cost Forecast "/>
      <sheetName val="DRMI"/>
      <sheetName val="KCLP"/>
      <sheetName val="CCLP"/>
      <sheetName val="Generation Results"/>
      <sheetName val="Generation Results (2)"/>
      <sheetName val="Generation Results 6101"/>
      <sheetName val="Generation Results 7-2-01"/>
      <sheetName val="Reg Asset Rates"/>
      <sheetName val="GRFT Amortization"/>
      <sheetName val="Updated Stranded Cost Principal"/>
      <sheetName val="TBC Rate"/>
      <sheetName val="Stranded Cost Recovery-MTC"/>
      <sheetName val="SBC Rates"/>
      <sheetName val="CEP Recovery"/>
      <sheetName val="Deferral Recovery"/>
      <sheetName val="ACE 25 Year Sales Forecast"/>
      <sheetName val="2001 Sales"/>
      <sheetName val="2002 Sales"/>
      <sheetName val="2003 Sales"/>
      <sheetName val="2004 Sales"/>
      <sheetName val="2005 Sales"/>
      <sheetName val="2006 Sales"/>
      <sheetName val="Graph-Actual Data"/>
      <sheetName val="2001 ACE Ancillary Services"/>
      <sheetName val="BGS Admin Forecast"/>
      <sheetName val="Bidder Response Form"/>
      <sheetName val="2002 Generation Results"/>
      <sheetName val="10-25-01 NUG Update"/>
      <sheetName val="ACE Unit 10-25-01 Update"/>
      <sheetName val="Congestion"/>
      <sheetName val="Congestion-DA"/>
      <sheetName val="BGS Deferral"/>
      <sheetName val="NNC Deferral"/>
      <sheetName val="CC618"/>
      <sheetName val="MTC Deferral"/>
      <sheetName val="Peach Bottom Rev Req"/>
      <sheetName val="Salem Rev Req"/>
      <sheetName val="Hope Creek Rev Req"/>
      <sheetName val="BL England Rev Req"/>
      <sheetName val="BLE 2002 Budget"/>
      <sheetName val="Keystone Rev Req"/>
      <sheetName val="Conemaugh Rev Req"/>
      <sheetName val="Fossil Rev Req"/>
      <sheetName val="SBC Deferral"/>
      <sheetName val="MTC Return"/>
      <sheetName val="taxes"/>
      <sheetName val="TUB Income Statement 2001"/>
      <sheetName val="Variance Analysis"/>
      <sheetName val="2002 TUB Income Statement wo DW"/>
      <sheetName val="SAP Upload Support"/>
      <sheetName val="Deepwater 2002 Income Statement"/>
      <sheetName val="2002 TUB Income Statement w DW"/>
      <sheetName val="TUB Income Statement 2002-2006"/>
      <sheetName val="TUB Inc State 2002-2006 w DW"/>
      <sheetName val="Sheet1"/>
      <sheetName val="OTRA Discounts"/>
      <sheetName val="Data Sheet"/>
      <sheetName val="JFJ-4 CEP Rate"/>
      <sheetName val="JFJ-1 Deferral Recovery Rate"/>
      <sheetName val="JFJ-3 MTC Rate"/>
      <sheetName val="Keystone Swap Amort Sched"/>
    </sheetNames>
  </externalBook>
</externalLink>
</file>

<file path=xl/externalLinks/externalLink28.xml><?xml version="1.0" encoding="utf-8"?>
<externalLink xmlns="http://schemas.openxmlformats.org/spreadsheetml/2006/main">
  <externalBook xmlns:r="http://schemas.openxmlformats.org/officeDocument/2006/relationships" r:id="rId1">
    <sheetNames>
      <sheetName val="TOC"/>
      <sheetName val="template"/>
      <sheetName val="Administrator"/>
      <sheetName val="RNF Mini"/>
      <sheetName val="Data"/>
      <sheetName val="6 (3)"/>
      <sheetName val="6 (4)"/>
      <sheetName val="6 (5)"/>
      <sheetName val="Bridge Plan to Actual"/>
      <sheetName val="2005F vs. 2004A"/>
      <sheetName val="EFC 2004 Actual"/>
      <sheetName val="Accuracy Tracker"/>
      <sheetName val="Elec_Accuracy Tracker"/>
      <sheetName val="Gas_Accuracy Tracker"/>
      <sheetName val="ElecCustomers"/>
      <sheetName val="ElecSales"/>
      <sheetName val="ElecRevenue"/>
      <sheetName val="ElecRates"/>
      <sheetName val="ElecPPA Volume"/>
      <sheetName val="ElecPPA Expense"/>
      <sheetName val="ElecTrans Other"/>
      <sheetName val="GasRevenue"/>
      <sheetName val="GasSales"/>
      <sheetName val="GasRates"/>
      <sheetName val="GasCustomers"/>
      <sheetName val="Gas &quot;Current LE&quot;"/>
      <sheetName val="Gas Net Actuals 05"/>
      <sheetName val="Weather Impact on Ele 04"/>
      <sheetName val="Weather Impact on Gas 04"/>
      <sheetName val="Weather Impact on Ele 05"/>
      <sheetName val="Weather Impact on Gas 05"/>
      <sheetName val="Electric &quot;Current LE&quot;"/>
      <sheetName val="2005 Budget RNF"/>
      <sheetName val="2005 Net Actuals"/>
      <sheetName val="Gas Net Budget 05"/>
      <sheetName val="Gas Net Actuals 04"/>
      <sheetName val="Electric Output - Input"/>
      <sheetName val="Electric Customer Trend"/>
      <sheetName val="2005 Budget PPA"/>
      <sheetName val="T+5"/>
      <sheetName val="Actual PPA Blocks"/>
      <sheetName val="WA PPA Blocks"/>
      <sheetName val="Actual Zone Blocks"/>
      <sheetName val="WA Zone Blocks"/>
      <sheetName val="Data_LE"/>
      <sheetName val="Gas 2004"/>
      <sheetName val="2004 Net Actuals"/>
      <sheetName val="Power Purch Actual"/>
      <sheetName val="EFC Actuals Calc"/>
      <sheetName val="1-11 LE"/>
      <sheetName val="WC Retail Sendout"/>
      <sheetName val="2005 Act"/>
      <sheetName val="Gas Net Budget 04"/>
      <sheetName val="PJM Bill"/>
      <sheetName val="HDD-CDH"/>
      <sheetName val="Gas Sendout"/>
      <sheetName val="2005 gas thru-put Budget"/>
      <sheetName val="Gas Customer"/>
      <sheetName val="Electric Customers - Input"/>
      <sheetName val="Gas cust budget &amp; '04"/>
      <sheetName val="EFC 2005 Budget"/>
    </sheetNames>
  </externalBook>
</externalLink>
</file>

<file path=xl/externalLinks/externalLink29.xml><?xml version="1.0" encoding="utf-8"?>
<externalLink xmlns="http://schemas.openxmlformats.org/spreadsheetml/2006/main">
  <externalBook xmlns:r="http://schemas.openxmlformats.org/officeDocument/2006/relationships" r:id="rId1">
    <sheetNames>
      <sheetName val="Production Cost Ratio"/>
      <sheetName val="Input Page"/>
      <sheetName val="A&amp;G Cap as Indirects"/>
      <sheetName val="A&amp;G Mixed Service Dept"/>
      <sheetName val="Other Mixed Service Dept"/>
      <sheetName val="Deductible"/>
      <sheetName val="15 &amp; 20 Yr Breakout"/>
      <sheetName val="Interest Overcap"/>
      <sheetName val="Fuels Adjustment"/>
      <sheetName val="FERC 920-921 Dept"/>
      <sheetName val="Sample"/>
      <sheetName val="QRE Charts"/>
      <sheetName val="QRE's"/>
      <sheetName val="Comparison"/>
      <sheetName val="Model"/>
      <sheetName val="AIRC"/>
      <sheetName val="Sens_QRE_Factor"/>
      <sheetName val="Print"/>
      <sheetName val="B_U_10"/>
      <sheetName val="B_U_11"/>
      <sheetName val="B_U_12"/>
      <sheetName val="B_U_13"/>
      <sheetName val="B_U_14"/>
      <sheetName val="B_U_15"/>
      <sheetName val="B_U_16"/>
      <sheetName val="B_U_17"/>
      <sheetName val="B_U_18"/>
      <sheetName val="B_U_19"/>
      <sheetName val="PHASE II"/>
      <sheetName val="B_U_20"/>
      <sheetName val="B_U_21"/>
      <sheetName val="B_U_22"/>
      <sheetName val="B_U_23"/>
      <sheetName val="ORIGINAL CLAIM"/>
      <sheetName val="B_U_3"/>
      <sheetName val="B_U_4"/>
      <sheetName val="B_U_5"/>
      <sheetName val="B_U_6"/>
      <sheetName val="B_U_7"/>
      <sheetName val="B_U_8"/>
      <sheetName val="B_U_9"/>
      <sheetName val="Sens_QRE's"/>
      <sheetName val="Menu"/>
      <sheetName val="Macro Tables"/>
      <sheetName val="Gross_Rec"/>
      <sheetName val="Sens_Model"/>
    </sheetNames>
  </externalBook>
</externalLink>
</file>

<file path=xl/externalLinks/externalLink3.xml><?xml version="1.0" encoding="utf-8"?>
<externalLink xmlns="http://schemas.openxmlformats.org/spreadsheetml/2006/main">
  <externalBook xmlns:r="http://schemas.openxmlformats.org/officeDocument/2006/relationships" r:id="rId1">
    <sheetNames>
      <sheetName val="Assump"/>
      <sheetName val="BalSheet"/>
      <sheetName val="Results"/>
      <sheetName val="Expense"/>
    </sheetNames>
  </externalBook>
</externalLink>
</file>

<file path=xl/externalLinks/externalLink30.xml><?xml version="1.0" encoding="utf-8"?>
<externalLink xmlns="http://schemas.openxmlformats.org/spreadsheetml/2006/main">
  <externalBook xmlns:r="http://schemas.openxmlformats.org/officeDocument/2006/relationships" r:id="rId1">
    <sheetNames>
      <sheetName val="D9 - Indirect Costs"/>
      <sheetName val="Production Cost Ratio"/>
      <sheetName val="Input Page"/>
      <sheetName val="A&amp;G Cap as Indirects"/>
      <sheetName val="A&amp;G Mixed Service Dept"/>
      <sheetName val="Other Mixed Service Dept"/>
      <sheetName val="Deductible"/>
      <sheetName val="Interest Overcap"/>
      <sheetName val="15 &amp; 20 Yr Breakout"/>
      <sheetName val="Fuels Adjustment"/>
      <sheetName val="FERC 920-921 Query"/>
      <sheetName val="Sample"/>
    </sheetNames>
  </externalBook>
</externalLink>
</file>

<file path=xl/externalLinks/externalLink31.xml><?xml version="1.0" encoding="utf-8"?>
<externalLink xmlns="http://schemas.openxmlformats.org/spreadsheetml/2006/main">
  <externalBook xmlns:r="http://schemas.openxmlformats.org/officeDocument/2006/relationships" r:id="rId1">
    <sheetNames>
      <sheetName val="PG"/>
      <sheetName val="MC"/>
      <sheetName val="DC"/>
      <sheetName val="ALL"/>
      <sheetName val="Percent Read YTD "/>
      <sheetName val="Performance"/>
      <sheetName val="YTD ALL"/>
      <sheetName val="PR G"/>
      <sheetName val="MT C"/>
      <sheetName val="D.C."/>
      <sheetName val="MRD"/>
      <sheetName val="July-Aug"/>
      <sheetName val="YTD Totals"/>
      <sheetName val="ADJUSTMENTS"/>
      <sheetName val="COST OF SERVICE"/>
      <sheetName val="FUNCTIONS"/>
      <sheetName val="Chart6-8 data"/>
      <sheetName val="Rates"/>
      <sheetName val="Assumptions"/>
      <sheetName val="February2008kWh"/>
      <sheetName val="November2007kWh"/>
      <sheetName val="December2007kWh"/>
      <sheetName val="January2008kWh"/>
    </sheetNames>
  </externalBook>
</externalLink>
</file>

<file path=xl/externalLinks/externalLink32.xml><?xml version="1.0" encoding="utf-8"?>
<externalLink xmlns="http://schemas.openxmlformats.org/spreadsheetml/2006/main">
  <externalBook xmlns:r="http://schemas.openxmlformats.org/officeDocument/2006/relationships" r:id="rId1">
    <sheetNames>
      <sheetName val="nVision"/>
      <sheetName val="Instructions"/>
      <sheetName val="Reforecast"/>
      <sheetName val="Current Month and YTD"/>
      <sheetName val="IS"/>
      <sheetName val="Module1"/>
    </sheetNames>
  </externalBook>
</externalLink>
</file>

<file path=xl/externalLinks/externalLink33.xml><?xml version="1.0" encoding="utf-8"?>
<externalLink xmlns="http://schemas.openxmlformats.org/spreadsheetml/2006/main">
  <externalBook xmlns:r="http://schemas.openxmlformats.org/officeDocument/2006/relationships" r:id="rId1">
    <sheetNames>
      <sheetName val="PECO Bal Sht"/>
      <sheetName val="Assumptions"/>
    </sheetNames>
  </externalBook>
</externalLink>
</file>

<file path=xl/externalLinks/externalLink34.xml><?xml version="1.0" encoding="utf-8"?>
<externalLink xmlns="http://schemas.openxmlformats.org/spreadsheetml/2006/main">
  <externalBook xmlns:r="http://schemas.openxmlformats.org/officeDocument/2006/relationships" r:id="rId1">
    <sheetNames>
      <sheetName val="Open Items"/>
      <sheetName val="WP#1 - Total Deduction Summary"/>
      <sheetName val="WP#1.2A 481a Adjustment (fed)"/>
      <sheetName val="WP#1.2B 481a Adjustment (AMT)"/>
      <sheetName val="WP#1.2C 481a Adjustment (ACE)"/>
      <sheetName val="WP#1.3 - Interest Expense "/>
      <sheetName val="WP#2 - Alloc. to Gas End Inv"/>
      <sheetName val="WP#2.1A Reg Gas Storage"/>
      <sheetName val="WP#2.1B Gas Purchases"/>
      <sheetName val="WP#2.2 Self Const Property"/>
      <sheetName val="WP#2.3 Assets Remaining on Hand"/>
      <sheetName val="WP#2.4 Assets Placed In Service"/>
      <sheetName val="WP#3.1 3-Yr Avg"/>
      <sheetName val="WP#3.2 Level 2 Prod Cost Alloc"/>
      <sheetName val="WP#3.3 Level 1 Alloc-Headcount"/>
      <sheetName val="WP#4.1 All Production"/>
      <sheetName val="WP#4.2-Construction Costs"/>
      <sheetName val="WP#4.2-Construction Costs All"/>
      <sheetName val="WP#5.1 Headcount Dept by Year"/>
      <sheetName val="WP#5.2 Headcount Dept Summary"/>
      <sheetName val="WP# 5.3 Headcount By Dept"/>
      <sheetName val="Tab 16 2009 MS Pool"/>
      <sheetName val="Tab 16 2008 MS Pool"/>
      <sheetName val="Tab 16 2007 MS Pool"/>
      <sheetName val="Tab 2006 MS Pool"/>
      <sheetName val="Tab 16 2005 MS Pool"/>
      <sheetName val="Tab 16 2004 MS Pool "/>
      <sheetName val="Tab 16 2003 MS Pool "/>
      <sheetName val="Tab 16 2002 MS Pool "/>
      <sheetName val="Tab 16 2001 MS Pool"/>
      <sheetName val="Tab 16 2000 MS Pool"/>
      <sheetName val="Tab 16 1999 MS Pool"/>
      <sheetName val="Tab 16 1998 MS Pool"/>
      <sheetName val="Tab 16 1997 MS Pool"/>
      <sheetName val="Tab 16 1996 MS Pool"/>
      <sheetName val="Tab 16 1995 MS Pool"/>
      <sheetName val="Tab 16 1994 MS Pool"/>
      <sheetName val="Tab 16 1993 MS Pool"/>
      <sheetName val="Tab 16 1992 MS Pool"/>
      <sheetName val="Tab 16 1991 MS Pool"/>
      <sheetName val="Tab 16 1990 MS Pool"/>
      <sheetName val="Tab 16 1989 MS Pool"/>
      <sheetName val="Tab 16 1988 MS Pool"/>
      <sheetName val="Tab 16 1987 MS Pool"/>
      <sheetName val="MSC Departments"/>
      <sheetName val="MSC Oper Units"/>
      <sheetName val="MSC Depts from 2002-2004"/>
      <sheetName val="WP#6.1 MSC Summary"/>
      <sheetName val="WP#6.2 MSC Summary 2"/>
      <sheetName val="WP#7 Department Grouping"/>
      <sheetName val="WP# 5.1 Generation Headcount"/>
      <sheetName val="WP#4.3 Elect Production"/>
      <sheetName val="Tab 15.2 Pool Summary"/>
      <sheetName val="Tab 15.3 2009 MS Pool Summary"/>
      <sheetName val="Tab 15.3 2008 MS Pool Summary"/>
      <sheetName val="Tab 15.3 2007 MS Pool Summary"/>
      <sheetName val="Tab 15.3 2006 MS Pool Summary"/>
      <sheetName val="Tab 15.3 2005 MS Pool Summary"/>
      <sheetName val="Gas Ferc 2 2009"/>
      <sheetName val="Gas Ferc 2 2008"/>
      <sheetName val="Gas Ferc 2 2007"/>
      <sheetName val="Gas Ferc 2 2006"/>
      <sheetName val="Gas Ferc 2 2005"/>
      <sheetName val="Gas Ferc 2 2004"/>
      <sheetName val="Gas Ferc 2 2003"/>
    </sheetNames>
  </externalBook>
</externalLink>
</file>

<file path=xl/externalLinks/externalLink35.xml><?xml version="1.0" encoding="utf-8"?>
<externalLink xmlns="http://schemas.openxmlformats.org/spreadsheetml/2006/main">
  <externalBook xmlns:r="http://schemas.openxmlformats.org/officeDocument/2006/relationships" r:id="rId1">
    <sheetNames>
      <sheetName val="INDEX"/>
      <sheetName val="load"/>
      <sheetName val="mwd-th"/>
      <sheetName val="Front End Cost "/>
      <sheetName val="amort"/>
      <sheetName val="tax dep"/>
      <sheetName val="reg_cost"/>
      <sheetName val="sum cost"/>
      <sheetName val="unamort"/>
      <sheetName val="control"/>
      <sheetName val="input MWDth"/>
      <sheetName val="Journal"/>
      <sheetName val="Var Rpt"/>
      <sheetName val="load perf rpt"/>
      <sheetName val="update instructions"/>
      <sheetName val="F-in core interest"/>
      <sheetName val="H-finance"/>
      <sheetName val="I-3rd Qtr amort"/>
      <sheetName val="J-total amort"/>
      <sheetName val="nuclear_journal_December"/>
      <sheetName val="DEPR96"/>
    </sheetNames>
  </externalBook>
</externalLink>
</file>

<file path=xl/externalLinks/externalLink36.xml><?xml version="1.0" encoding="utf-8"?>
<externalLink xmlns="http://schemas.openxmlformats.org/spreadsheetml/2006/main">
  <externalBook xmlns:r="http://schemas.openxmlformats.org/officeDocument/2006/relationships" r:id="rId1">
    <sheetNames>
      <sheetName val="nVision"/>
      <sheetName val="Instructions"/>
      <sheetName val="Reforecast"/>
      <sheetName val="Current Month and YTD"/>
      <sheetName val="IS"/>
      <sheetName val="Module1"/>
    </sheetNames>
  </externalBook>
</externalLink>
</file>

<file path=xl/externalLinks/externalLink37.xml><?xml version="1.0" encoding="utf-8"?>
<externalLink xmlns="http://schemas.openxmlformats.org/spreadsheetml/2006/main">
  <externalBook xmlns:r="http://schemas.openxmlformats.org/officeDocument/2006/relationships" r:id="rId1">
    <sheetNames>
      <sheetName val="all EED O&amp;M BO data"/>
      <sheetName val="category BO data"/>
      <sheetName val="lookup values"/>
      <sheetName val="BSC TFP Passthru----&gt;"/>
      <sheetName val="TOTAL"/>
      <sheetName val="TOTAL V2"/>
      <sheetName val="TOTAL V3"/>
      <sheetName val="Embedded EED"/>
      <sheetName val="Embedded ComEd"/>
      <sheetName val="Embedded PECO"/>
      <sheetName val="Embedded Commun EED"/>
      <sheetName val="Embedded Commun ComEd"/>
      <sheetName val="Embedded Commun PECO"/>
      <sheetName val="Embedded Finance ComEd"/>
      <sheetName val="Embedded Finance PECO"/>
      <sheetName val="Embedded Finance EED-Sum"/>
      <sheetName val="Embedded Finance ComEd-Sum"/>
      <sheetName val="Embedded Finance PECO-Sum"/>
      <sheetName val="Embedded Finance EED"/>
      <sheetName val="Finance"/>
      <sheetName val="Tax"/>
      <sheetName val="Controller"/>
      <sheetName val="Bank Fees"/>
      <sheetName val="Embedded HR EED"/>
      <sheetName val="Embedded HR ComEd"/>
      <sheetName val="Embedded HR PECO"/>
      <sheetName val="Embedded IT EED"/>
      <sheetName val="Embedded IT ComEd"/>
      <sheetName val="Embedded IT PECO"/>
      <sheetName val="Embedded Legal EED"/>
      <sheetName val="Embedded Legal Summary"/>
      <sheetName val="Embedded Legal ComEd"/>
      <sheetName val="Embedded Legal PECO"/>
      <sheetName val="Embedded Supply EED"/>
      <sheetName val="Embedded Supply ComEd"/>
      <sheetName val="Embedded Supply PECO"/>
      <sheetName val="Corp Allocated EED"/>
      <sheetName val="Corp Allocated ComEd"/>
      <sheetName val="Corp Allocated PECO"/>
      <sheetName val="Transactional EED"/>
      <sheetName val="Transactional ComEd"/>
      <sheetName val="Transactional PECO"/>
      <sheetName val="Transactional---EDSS"/>
      <sheetName val="PECO Bal Sht"/>
    </sheetNames>
  </externalBook>
</externalLink>
</file>

<file path=xl/externalLinks/externalLink38.xml><?xml version="1.0" encoding="utf-8"?>
<externalLink xmlns="http://schemas.openxmlformats.org/spreadsheetml/2006/main">
  <externalBook xmlns:r="http://schemas.openxmlformats.org/officeDocument/2006/relationships" r:id="rId1">
    <sheetNames>
      <sheetName val="Instructions"/>
      <sheetName val="Other Budget"/>
      <sheetName val="Actuals"/>
      <sheetName val="Other LE"/>
      <sheetName val="DetailBudget"/>
      <sheetName val="Budget 2002"/>
      <sheetName val="4-8 LE"/>
      <sheetName val="7-5 LE"/>
      <sheetName val="8-4 LE"/>
      <sheetName val="Revised 6-6 LE"/>
      <sheetName val="6-6 LE Before Guidance"/>
      <sheetName val="9-3 LE"/>
      <sheetName val="Var Anal"/>
      <sheetName val="MFR-P1"/>
      <sheetName val="10-2 LE"/>
      <sheetName val="Revised 11-1 LE"/>
      <sheetName val="MFR"/>
      <sheetName val="PECO MFR LE to LE cmp"/>
      <sheetName val="PECO CF Sht for EED Consol"/>
      <sheetName val="Sheet1"/>
      <sheetName val="PECO Variances"/>
      <sheetName val="DCF-Budget"/>
      <sheetName val="DCF-Alcar LE"/>
      <sheetName val="DCF-Variance"/>
      <sheetName val="QMM_New"/>
      <sheetName val="Jul 02 QMM Elongated View"/>
      <sheetName val="3Q QMM Elongated View"/>
      <sheetName val="3Q QMM PPT Views"/>
      <sheetName val="Calculations"/>
      <sheetName val="BOD"/>
      <sheetName val="QMM"/>
      <sheetName val="KPIs"/>
      <sheetName val="Module1"/>
      <sheetName val="Module2"/>
      <sheetName val="Module3"/>
      <sheetName val="Module4"/>
      <sheetName val="Module5"/>
    </sheetNames>
  </externalBook>
</externalLink>
</file>

<file path=xl/externalLinks/externalLink39.xml><?xml version="1.0" encoding="utf-8"?>
<externalLink xmlns="http://schemas.openxmlformats.org/spreadsheetml/2006/main">
  <externalBook xmlns:r="http://schemas.openxmlformats.org/officeDocument/2006/relationships" r:id="rId1">
    <sheetNames>
      <sheetName val="DC Memo"/>
      <sheetName val="PHI"/>
      <sheetName val="Pepco"/>
      <sheetName val="Federal Allocation"/>
      <sheetName val="Fed Memo"/>
    </sheetNames>
  </externalBook>
</externalLink>
</file>

<file path=xl/externalLinks/externalLink4.xml><?xml version="1.0" encoding="utf-8"?>
<externalLink xmlns="http://schemas.openxmlformats.org/spreadsheetml/2006/main">
  <externalBook xmlns:r="http://schemas.openxmlformats.org/officeDocument/2006/relationships" r:id="rId1">
    <sheetNames>
      <sheetName val="Carryforward Notes"/>
      <sheetName val="Accrued Deferred Adjs "/>
      <sheetName val="Accrued Current (409) adjs "/>
      <sheetName val="ITC."/>
      <sheetName val="Rolling 12 month balances "/>
      <sheetName val="support for rolling 12 balances"/>
      <sheetName val="ad valorem taxes support T"/>
      <sheetName val="Curr adj - depn basis diff"/>
      <sheetName val="deferred tax queries"/>
      <sheetName val="queries 409 410 411"/>
      <sheetName val="Indirect Cost simplified metho "/>
      <sheetName val="481a amounts     J"/>
      <sheetName val="Amort misc 481a adjs  J1"/>
      <sheetName val="BB reconciliation"/>
      <sheetName val="adj JE template"/>
      <sheetName val="equity in subs"/>
      <sheetName val="ITC. (2)"/>
    </sheetNames>
  </externalBook>
</externalLink>
</file>

<file path=xl/externalLinks/externalLink40.xml><?xml version="1.0" encoding="utf-8"?>
<externalLink xmlns="http://schemas.openxmlformats.org/spreadsheetml/2006/main">
  <externalBook xmlns:r="http://schemas.openxmlformats.org/officeDocument/2006/relationships" r:id="rId1">
    <sheetNames>
      <sheetName val="nVision"/>
      <sheetName val="Instructions"/>
      <sheetName val="Reforecast"/>
      <sheetName val="Current Month and YTD"/>
      <sheetName val="IS"/>
      <sheetName val="Module1"/>
    </sheetNames>
  </externalBook>
</externalLink>
</file>

<file path=xl/externalLinks/externalLink41.xml><?xml version="1.0" encoding="utf-8"?>
<externalLink xmlns="http://schemas.openxmlformats.org/spreadsheetml/2006/main">
  <externalBook xmlns:r="http://schemas.openxmlformats.org/officeDocument/2006/relationships" r:id="rId1">
    <sheetNames>
      <sheetName val="Cover Sheet"/>
      <sheetName val="Key Assumps"/>
      <sheetName val="Overview"/>
      <sheetName val="Ratios"/>
      <sheetName val="NI Detail"/>
      <sheetName val="Capital Report"/>
      <sheetName val="DTE Consol"/>
      <sheetName val="Fin Ratio"/>
      <sheetName val="Tax Cred CFwd"/>
      <sheetName val="Tax Calc"/>
      <sheetName val="CFO by Entity"/>
      <sheetName val="DECO OM Capital"/>
      <sheetName val="MC OM Capital"/>
      <sheetName val="MCGC&amp;Cit"/>
      <sheetName val="EG"/>
      <sheetName val="ER"/>
      <sheetName val="ERTrad"/>
      <sheetName val="ES"/>
      <sheetName val="ED"/>
      <sheetName val="OTHER"/>
      <sheetName val="HOLDCO"/>
      <sheetName val="Hold Co Int Overlay"/>
      <sheetName val="Impact of LTD interest"/>
      <sheetName val="Hold Co Summary"/>
      <sheetName val="Old Aday Hold Co"/>
      <sheetName val="DECO"/>
      <sheetName val="DECO Changes 0603"/>
      <sheetName val="DD&amp;A Detail"/>
      <sheetName val="DECo Walk 04-06"/>
      <sheetName val="DECo Margin"/>
      <sheetName val="DECo Depr &amp; PTax"/>
      <sheetName val="DECo OM Cap links"/>
      <sheetName val="DECO RATE RELIEF"/>
      <sheetName val="Aday DECo"/>
      <sheetName val="Aday BS 2002"/>
      <sheetName val="Aday BS 2003"/>
      <sheetName val="Aday IS DECo &amp; Other"/>
      <sheetName val="Aday IS EG Subs"/>
      <sheetName val="Outstanding"/>
      <sheetName val="2004 Statements"/>
      <sheetName val="CF &amp; Inv by Entity"/>
      <sheetName val="DECo Summary"/>
      <sheetName val="Reg Assumps"/>
      <sheetName val="Non Reg Net Income"/>
      <sheetName val="Non Reg CAPEX"/>
      <sheetName val="Scenario Cover"/>
      <sheetName val="Scenario Cover (2)"/>
      <sheetName val="Scenario Mgr"/>
    </sheetNames>
  </externalBook>
</externalLink>
</file>

<file path=xl/externalLinks/externalLink42.xml><?xml version="1.0" encoding="utf-8"?>
<externalLink xmlns="http://schemas.openxmlformats.org/spreadsheetml/2006/main">
  <externalBook xmlns:r="http://schemas.openxmlformats.org/officeDocument/2006/relationships" r:id="rId1">
    <sheetNames>
      <sheetName val="Update"/>
      <sheetName val="2004 IS Actual"/>
      <sheetName val="2005 IS Plan"/>
      <sheetName val="2005 Actual"/>
      <sheetName val="2005 2+10 LE"/>
      <sheetName val="Blank"/>
      <sheetName val="EED IS"/>
      <sheetName val="EED IS Var B"/>
      <sheetName val="EED IS Var LE"/>
      <sheetName val="Blank1"/>
      <sheetName val="ComEd IS"/>
      <sheetName val="ComEd IS- Var 2 B"/>
      <sheetName val="ComEd IS- Var 2 LE"/>
      <sheetName val="Blank2"/>
      <sheetName val="PECO IS"/>
      <sheetName val="PECO IS- Var 2 B"/>
      <sheetName val="PECO IS- Var 2 LE"/>
      <sheetName val="Blank3"/>
      <sheetName val="EED BS "/>
      <sheetName val="EED BS Var B"/>
      <sheetName val="EED BS Var LE"/>
      <sheetName val="Blank4"/>
      <sheetName val="ComEd BS "/>
      <sheetName val="ComEd BS Var B"/>
      <sheetName val="ComEd BS Var LE"/>
      <sheetName val="Blank5"/>
      <sheetName val="PECO BS "/>
      <sheetName val="PECO BS Var B"/>
      <sheetName val="PECO BS Var LE"/>
      <sheetName val="Blank6"/>
      <sheetName val="EED CFS"/>
      <sheetName val="EED CFS Var B"/>
      <sheetName val="EED CFS Var LE"/>
      <sheetName val="Blank7"/>
      <sheetName val="ComEd CFS"/>
      <sheetName val="ComEd CFS Var B"/>
      <sheetName val="ComEd CFS Var LE"/>
      <sheetName val="Blank8"/>
      <sheetName val="PECO CFS"/>
      <sheetName val="PECO CFS Var B"/>
      <sheetName val="PECO CFS Var LE"/>
      <sheetName val="EED &gt;"/>
      <sheetName val="Blank9"/>
      <sheetName val="Blank10"/>
      <sheetName val="E O&amp;M VP M B"/>
      <sheetName val="E Cap VP M B"/>
      <sheetName val="E O&amp;M VP M LE"/>
      <sheetName val="E Cap VP M  LE"/>
      <sheetName val="E O&amp;M VP YTD B"/>
      <sheetName val="E Cap VP YTD B"/>
      <sheetName val="E O&amp;M VP FY B"/>
      <sheetName val="E Cap VP FY B"/>
      <sheetName val="E O&amp;M VP FY LE"/>
      <sheetName val="E Cap VP FY LE"/>
      <sheetName val="E O&amp;M RR"/>
      <sheetName val="E Cap RR"/>
      <sheetName val="E O&amp;M Category"/>
      <sheetName val="E Capital -Category"/>
      <sheetName val="E-Ops O&amp;M"/>
      <sheetName val="E-Ops O&amp;M R&amp;O"/>
      <sheetName val="E Ops Cap"/>
      <sheetName val="E Ops Cap R&amp;O"/>
      <sheetName val="E-TS O&amp;M"/>
      <sheetName val="E-TS O&amp;M R&amp;O"/>
      <sheetName val="E TS Cap"/>
      <sheetName val="E TS Cap R&amp;O"/>
      <sheetName val="E-C&amp;MS O&amp;M"/>
      <sheetName val="E-C&amp;MS O&amp;M R&amp;O"/>
      <sheetName val="E C&amp;MS Cap"/>
      <sheetName val="E C&amp;MS Cap R&amp;O"/>
      <sheetName val="E-CIMS O&amp;M"/>
      <sheetName val="E CIMS O&amp;M R&amp;O"/>
      <sheetName val="E CIMS Cap"/>
      <sheetName val="E CIMS Cap R&amp;O"/>
      <sheetName val="E-TO O&amp;M"/>
      <sheetName val="E-TO O&amp;M R&amp;O"/>
      <sheetName val="E TO Cap"/>
      <sheetName val="E TO Cap R&amp;O"/>
      <sheetName val="C-OFP O&amp;M"/>
      <sheetName val="C-OFP O&amp;M R&amp;O"/>
      <sheetName val="C OFP Cap"/>
      <sheetName val="C OFP Cap R&amp;O"/>
      <sheetName val="C Post 06 O&amp;M"/>
      <sheetName val="C-Post 06 O&amp;M R&amp;O"/>
      <sheetName val="C Post 06 Cap"/>
      <sheetName val="C Post 06 Cap R&amp;O"/>
      <sheetName val="P-OFP O&amp;M"/>
      <sheetName val="P-OFP O&amp;M R&amp;O"/>
      <sheetName val="P OFP Cap"/>
      <sheetName val="P OFP Cap R&amp;O"/>
      <sheetName val="Functional &gt;&gt;"/>
      <sheetName val="Blank9 (2)"/>
      <sheetName val="TOTAL O&amp;M"/>
      <sheetName val="TOTAL Cap"/>
      <sheetName val="Embedded O&amp;M"/>
      <sheetName val="Embedded Cap"/>
      <sheetName val="Finance-Sum O&amp;M"/>
      <sheetName val="Finance Sum Cap"/>
      <sheetName val="Finance O&amp;M"/>
      <sheetName val="Finance Cap"/>
      <sheetName val="Cont O&amp;M"/>
      <sheetName val="Cont Cap"/>
      <sheetName val="Tax O&amp;M"/>
      <sheetName val="Tax Cap"/>
      <sheetName val="HR O&amp;M"/>
      <sheetName val="Blank12"/>
      <sheetName val="IT O&amp;M"/>
      <sheetName val="IT Cap"/>
      <sheetName val="Legal O&amp;M"/>
      <sheetName val="Blank13"/>
      <sheetName val="Supply O&amp;M"/>
      <sheetName val="Supply Cap"/>
      <sheetName val="Com O&amp;M"/>
      <sheetName val="Blank14"/>
      <sheetName val="Allocated O&amp;M"/>
      <sheetName val="Allocated Cap"/>
      <sheetName val="Transactional"/>
      <sheetName val="ComED &gt;"/>
      <sheetName val="Blank15"/>
      <sheetName val="Blank16"/>
      <sheetName val="C O&amp;M VP M B"/>
      <sheetName val="C Cap VP M B"/>
      <sheetName val="C O&amp;M VP M LE"/>
      <sheetName val="C Cap VP M LE"/>
      <sheetName val="C O&amp;M VP Y B"/>
      <sheetName val="C Cap VP Y B"/>
      <sheetName val="C O&amp;M VP FY B"/>
      <sheetName val="C Cap VP FY B"/>
      <sheetName val="C O&amp;M VP FY LE"/>
      <sheetName val="C Cap VP FY LE"/>
      <sheetName val="C O&amp;M -Category"/>
      <sheetName val="C Capital-Category"/>
      <sheetName val="C Ops O&amp;M"/>
      <sheetName val="C Ops O&amp;M V"/>
      <sheetName val="C Ops Cap"/>
      <sheetName val="C Ops Cap V"/>
      <sheetName val="C-TS O&amp;M"/>
      <sheetName val="C TS O&amp;M V"/>
      <sheetName val="C TS Cap"/>
      <sheetName val="C TS Cap V"/>
      <sheetName val="C-C&amp;MS O&amp;M"/>
      <sheetName val="C C&amp;MS O&amp;M V"/>
      <sheetName val="C C&amp;MS Cap"/>
      <sheetName val="C C&amp;MS Cap V"/>
      <sheetName val="C-TO O&amp;M"/>
      <sheetName val="C TO O&amp;M V"/>
      <sheetName val="C TO Cap"/>
      <sheetName val="C TO Cap V"/>
      <sheetName val="PECO &gt;"/>
      <sheetName val="Blank17"/>
      <sheetName val="P O&amp;M VP M B"/>
      <sheetName val="P Cap VP M B"/>
      <sheetName val="P O&amp;M VP M LE"/>
      <sheetName val="P Cap VP M LE"/>
      <sheetName val="P O&amp;M VP Y B"/>
      <sheetName val="P Cap VP Y B"/>
      <sheetName val="P O&amp;M VP FY B"/>
      <sheetName val="P Cap VP FY B"/>
      <sheetName val="P O&amp;M VP FY LE"/>
      <sheetName val="P Cap M VP FY LE"/>
      <sheetName val="P O&amp;M-Category "/>
      <sheetName val="P Capital Category"/>
      <sheetName val="P-Ops O&amp;M"/>
      <sheetName val="P Ops O&amp;M V"/>
      <sheetName val="P Ops Cap"/>
      <sheetName val="P Ops Cap V"/>
      <sheetName val="P-TS O&amp;M"/>
      <sheetName val="P TS O&amp;M V"/>
      <sheetName val="P TS Cap"/>
      <sheetName val="P TS Cap V"/>
      <sheetName val="P-C&amp;MS O&amp;M"/>
      <sheetName val="P C&amp;MS O&amp;M V"/>
      <sheetName val="P C&amp;MS Cap"/>
      <sheetName val="P C&amp;MS Cap V"/>
      <sheetName val="P-CIMS O&amp;M "/>
      <sheetName val="P CIMS O&amp;M V"/>
      <sheetName val="P CIMS Cap"/>
      <sheetName val="P CIMS Cap V"/>
      <sheetName val="P-TO O&amp;M"/>
      <sheetName val="P TO O&amp;M V"/>
      <sheetName val="P TO Cap"/>
      <sheetName val="P TO Cap V"/>
      <sheetName val="RNF &gt;"/>
      <sheetName val="E Acc"/>
      <sheetName val="C Acc"/>
      <sheetName val="P Acc"/>
      <sheetName val="P Acc Elec"/>
      <sheetName val="P Acc Gas"/>
      <sheetName val="C Cust"/>
      <sheetName val="C Rev"/>
      <sheetName val="C Sales"/>
      <sheetName val="C Rates"/>
      <sheetName val="C PPA Price"/>
      <sheetName val="C PPA Vol"/>
      <sheetName val="C Trans"/>
      <sheetName val="P Elec Cust"/>
      <sheetName val="P Elec Rev"/>
      <sheetName val="P Elec Sales"/>
      <sheetName val="P Elec Rates"/>
      <sheetName val="P Elec PPA Price"/>
      <sheetName val="P Elec PPA Vol"/>
      <sheetName val="P Elec Trans"/>
      <sheetName val="P Gas Cust"/>
      <sheetName val="P Gas Rev"/>
      <sheetName val="P Gas Sales"/>
      <sheetName val="P Gas Rates"/>
      <sheetName val="Other P&amp;L &gt;"/>
      <sheetName val="EED Other Op Rev"/>
      <sheetName val="EED TOTI"/>
      <sheetName val="PECO TOTI"/>
      <sheetName val="ComEd TOTI"/>
      <sheetName val="EED Depr"/>
      <sheetName val="ComEd Depr "/>
      <sheetName val="PECO Depr"/>
      <sheetName val="EED Interest"/>
      <sheetName val="ComEd Interest"/>
      <sheetName val="ComEd Other Op Rev"/>
      <sheetName val="PECO Other Op Rev"/>
      <sheetName val="PECO Interest"/>
      <sheetName val="PECO Taxes"/>
      <sheetName val="Incentive &gt;"/>
      <sheetName val="AIP"/>
      <sheetName val="ENTERPRISES"/>
    </sheetNames>
  </externalBook>
</externalLink>
</file>

<file path=xl/externalLinks/externalLink43.xml><?xml version="1.0" encoding="utf-8"?>
<externalLink xmlns="http://schemas.openxmlformats.org/spreadsheetml/2006/main">
  <externalBook xmlns:r="http://schemas.openxmlformats.org/officeDocument/2006/relationships" r:id="rId1">
    <sheetNames>
      <sheetName val="Sheet1_H"/>
      <sheetName val="CJ02AROACA"/>
      <sheetName val="CJ04AROACA"/>
      <sheetName val="CJ03AROACA"/>
      <sheetName val="CJ01AROACA"/>
      <sheetName val="CJ04ARCDCA"/>
      <sheetName val="CJ03ARCDCA"/>
      <sheetName val="CJ02ARCDCA"/>
      <sheetName val="CJ01ARCDCA"/>
      <sheetName val="Control"/>
      <sheetName val="Template"/>
      <sheetName val="Notes"/>
      <sheetName val="eSSLBufferPtrSheet"/>
    </sheetNames>
  </externalBook>
</externalLink>
</file>

<file path=xl/externalLinks/externalLink44.xml><?xml version="1.0" encoding="utf-8"?>
<externalLink xmlns="http://schemas.openxmlformats.org/spreadsheetml/2006/main">
  <externalBook xmlns:r="http://schemas.openxmlformats.org/officeDocument/2006/relationships" r:id="rId1">
    <sheetNames>
      <sheetName val="Input Page"/>
      <sheetName val="Production Ratio"/>
      <sheetName val="Mixed Service Dept"/>
      <sheetName val="De minimis"/>
      <sheetName val="Deductible"/>
      <sheetName val="Book to Tax"/>
      <sheetName val="Fuels Adjustment"/>
      <sheetName val="CWIP Breakout"/>
      <sheetName val="Wage SPG 99"/>
    </sheetNames>
  </externalBook>
</externalLink>
</file>

<file path=xl/externalLinks/externalLink45.xml><?xml version="1.0" encoding="utf-8"?>
<externalLink xmlns="http://schemas.openxmlformats.org/spreadsheetml/2006/main">
  <externalBook xmlns:r="http://schemas.openxmlformats.org/officeDocument/2006/relationships" r:id="rId1">
    <sheetNames>
      <sheetName val="1 - Summary of Adjustments"/>
      <sheetName val="2 - 481(a) Calculation"/>
      <sheetName val="3 - Total Deduction Summary"/>
      <sheetName val="4 - Interest Expense "/>
      <sheetName val="5 - Increased Deduction"/>
      <sheetName val="5.1 - Tax-Book Ratio"/>
      <sheetName val="Est for future Q"/>
      <sheetName val="6 - Level 2 Allocation"/>
      <sheetName val="6.1 - Prod &amp; Contr Costs"/>
      <sheetName val="7 - Level 1 Allocation"/>
      <sheetName val="7.1 - Employee Headcount"/>
      <sheetName val="8 - Assets Placed in Service"/>
      <sheetName val="9 - Disposal Summary"/>
      <sheetName val="10 - Mixed Service Costs"/>
      <sheetName val="10.08 - 2008 Mixed Serv Costs"/>
      <sheetName val="10.08.1 - Mapping"/>
      <sheetName val="10.08.2 - 2008 Expense"/>
      <sheetName val="10.08.3 - 2008 Expense - TDBU"/>
      <sheetName val="10.08.4 -2008 Capital"/>
      <sheetName val="10.08.5 - 2008 Capital - TDBU"/>
      <sheetName val="10.07 - 2007"/>
      <sheetName val="10.06 - 2006"/>
      <sheetName val="10.05 - 2005"/>
      <sheetName val="10.04 - 2004"/>
      <sheetName val="10.03 - 2003"/>
      <sheetName val="10.02 - 2002"/>
      <sheetName val="10.01 - 2001"/>
      <sheetName val="10.00 - 2000"/>
      <sheetName val="10.99 - 1999"/>
      <sheetName val="10.98 - 1998"/>
      <sheetName val="73 - Depr - Fed"/>
      <sheetName val="74 - Depr - AMT"/>
      <sheetName val="75 - Depr - CA"/>
      <sheetName val="76 - Depr - CA AMT"/>
      <sheetName val="84 - 2005-2008 Gain_Loss"/>
      <sheetName val="Input Page"/>
    </sheetNames>
  </externalBook>
</externalLink>
</file>

<file path=xl/externalLinks/externalLink46.xml><?xml version="1.0" encoding="utf-8"?>
<externalLink xmlns="http://schemas.openxmlformats.org/spreadsheetml/2006/main">
  <externalBook xmlns:r="http://schemas.openxmlformats.org/officeDocument/2006/relationships" r:id="rId1">
    <sheetNames>
      <sheetName val="BExRepositorySheet"/>
      <sheetName val="Table"/>
      <sheetName val="Mapping"/>
      <sheetName val="Graph"/>
    </sheetNames>
  </externalBook>
</externalLink>
</file>

<file path=xl/externalLinks/externalLink47.xml><?xml version="1.0" encoding="utf-8"?>
<externalLink xmlns="http://schemas.openxmlformats.org/spreadsheetml/2006/main">
  <externalBook xmlns:r="http://schemas.openxmlformats.org/officeDocument/2006/relationships" r:id="rId1">
    <sheetNames>
      <sheetName val="Revision Sheet"/>
      <sheetName val="Rate Component Matrix"/>
      <sheetName val="Notes"/>
      <sheetName val="7-Year Constant Treasury"/>
      <sheetName val="Assumptions"/>
      <sheetName val="Schedule D"/>
      <sheetName val="2003 Rate Increase Summary"/>
      <sheetName val="Deferral Balance Components"/>
      <sheetName val="TUB Rate Summary"/>
      <sheetName val="TUB Revenue Summary"/>
      <sheetName val="2001 Budget Revenues"/>
      <sheetName val="BGS Rates"/>
      <sheetName val="BGS Load-Cost Summary"/>
      <sheetName val="Shopping Credit Table"/>
      <sheetName val="NNC Rates"/>
      <sheetName val="BGS NUG Rates"/>
      <sheetName val="NUG Output-Cost Forecast "/>
      <sheetName val="DRMI"/>
      <sheetName val="KCLP"/>
      <sheetName val="CCLP"/>
      <sheetName val="Generation Results"/>
      <sheetName val="Generation Results (2)"/>
      <sheetName val="Generation Results 6101"/>
      <sheetName val="Generation Results 7-2-01"/>
      <sheetName val="Reg Asset Rates"/>
      <sheetName val="GRFT Amortization"/>
      <sheetName val="Updated Stranded Cost Principal"/>
      <sheetName val="TBC Rate"/>
      <sheetName val="Stranded Cost Recovery-MTC"/>
      <sheetName val="SBC Rates"/>
      <sheetName val="CEP Recovery"/>
      <sheetName val="Deferral Recovery"/>
      <sheetName val="ACE 25 Year Sales Forecast"/>
      <sheetName val="2001 Sales"/>
      <sheetName val="2002 Sales"/>
      <sheetName val="2003 Sales"/>
      <sheetName val="2004 Sales"/>
      <sheetName val="2005 Sales"/>
      <sheetName val="2006 Sales"/>
      <sheetName val="Graph-Actual Data"/>
      <sheetName val="2001 ACE Ancillary Services"/>
      <sheetName val="BGS Admin Forecast"/>
      <sheetName val="Bidder Response Form"/>
      <sheetName val="2002 Generation Results"/>
      <sheetName val="BGS Deferral"/>
      <sheetName val="NNC Deferral"/>
      <sheetName val="CC618"/>
      <sheetName val="MTC Deferral"/>
      <sheetName val="Peach Bottom Rev Req"/>
      <sheetName val="Salem Rev Req"/>
      <sheetName val="Hope Creek Rev Req"/>
      <sheetName val="BL England Rev Req"/>
      <sheetName val="BLE 2002 Budget"/>
      <sheetName val="Keystone Rev Req"/>
      <sheetName val="Conemaugh Rev Req"/>
      <sheetName val="Fossil Rev Req"/>
      <sheetName val="SBC Deferral"/>
      <sheetName val="MTC Return"/>
      <sheetName val="taxes"/>
      <sheetName val="TUB Income Statement 2001"/>
      <sheetName val="Variance Analysis"/>
      <sheetName val="2002 TUB Income Statement wo DW"/>
      <sheetName val="Deepwater 2002 Income Statement"/>
      <sheetName val="2002 TUB Income Statement w DW"/>
      <sheetName val="TUB Income Statement 2002-2006"/>
      <sheetName val="TUB Inc State 2002-2006 w DW"/>
      <sheetName val="Sheet1"/>
      <sheetName val="OTRA Discounts"/>
      <sheetName val="TBC Rate Summary"/>
      <sheetName val="Restructuring Amort."/>
      <sheetName val="JFJ-4 CEP Rate"/>
      <sheetName val="JFJ-1 Deferral Recovery Rate"/>
      <sheetName val="Keystone Swap Amort Sched"/>
      <sheetName val="ADJUSTMENTS"/>
      <sheetName val="COST OF SERVICE"/>
    </sheetNames>
  </externalBook>
</externalLink>
</file>

<file path=xl/externalLinks/externalLink48.xml><?xml version="1.0" encoding="utf-8"?>
<externalLink xmlns="http://schemas.openxmlformats.org/spreadsheetml/2006/main">
  <externalBook xmlns:r="http://schemas.openxmlformats.org/officeDocument/2006/relationships" r:id="rId1">
    <sheetNames>
      <sheetName val="Assumptions"/>
      <sheetName val="JFJ-1 Deferral Recovery Rate"/>
      <sheetName val="JFJ-3 MTC Rate"/>
      <sheetName val="JFJ-2 NNC Rates"/>
      <sheetName val="JFJ-4 CEP Rate"/>
      <sheetName val="JFJ-5 USF Rate"/>
      <sheetName val="JFJ-6 CRA Rate"/>
      <sheetName val="JFJ-7 2003 Rate Impact Summary"/>
      <sheetName val="Deferral Forecast"/>
      <sheetName val="BGS Deferral"/>
      <sheetName val="NNC Deferral"/>
      <sheetName val="MTC Deferral"/>
      <sheetName val="SBC Deferral"/>
      <sheetName val="DSM August 1999 - July 2003"/>
      <sheetName val="Deferral Balances"/>
      <sheetName val="Interest Calc"/>
      <sheetName val="Income Statement"/>
      <sheetName val="TUB Rate Summary"/>
      <sheetName val="NNC Rates 2002-2003"/>
      <sheetName val="Reg Asset Rates"/>
      <sheetName val="2002 Reg Asset Rate"/>
      <sheetName val="TBC Rate"/>
      <sheetName val="2002 - 2007 BGS FP Costs"/>
      <sheetName val="Shopping Credit Table"/>
      <sheetName val="BGS Rates"/>
      <sheetName val="BGS NUG Rates"/>
      <sheetName val="Generation Results 7-2-01"/>
      <sheetName val="GRFT Amortization"/>
      <sheetName val="Keystone Swap Amort Sched"/>
      <sheetName val="Updated Stranded Cost Principal"/>
      <sheetName val="ACE 25 Year Sales Forecast"/>
      <sheetName val="2002 Sales"/>
      <sheetName val="2003 Sales"/>
      <sheetName val="2004 Sales"/>
      <sheetName val="2005 Sales"/>
      <sheetName val="2006 Sales"/>
      <sheetName val="PJM Capacity Obligation"/>
      <sheetName val="2001 ACE Ancillary Services"/>
      <sheetName val="BGS Admin Forecast"/>
      <sheetName val="Bidder Response Form"/>
      <sheetName val="2002 Generation Results"/>
      <sheetName val="10-25-01 NUG Update"/>
      <sheetName val="ACE Unit 10-25-01 Update"/>
      <sheetName val="ACE Unit 11-09-01 Update"/>
      <sheetName val="Congestion-DA"/>
      <sheetName val="Peach Bottom Rev Req"/>
      <sheetName val="Salem Rev Req"/>
      <sheetName val="Hope Creek Rev Req"/>
      <sheetName val="BL England Rev Req"/>
      <sheetName val="BLE 2002 Budget"/>
      <sheetName val="Keystone Rev Req"/>
      <sheetName val="Conemaugh Rev Req"/>
      <sheetName val="MTC Return"/>
      <sheetName val="taxes"/>
      <sheetName val="SAP Upload Support"/>
      <sheetName val="OTRA Discounts"/>
      <sheetName val="5 YearUpdated4-24-02"/>
      <sheetName val="2002 Budget Revenues"/>
      <sheetName val="2001 Budget Revenues"/>
      <sheetName val="Rate Component Matrix"/>
      <sheetName val="SBC Over Recovery Amort"/>
      <sheetName val="Pepco_Billed"/>
      <sheetName val="Pepco_Net UnBilled"/>
      <sheetName val="Monthly Bill Data"/>
      <sheetName val="Input"/>
      <sheetName val="ListsOfValues"/>
    </sheetNames>
  </externalBook>
</externalLink>
</file>

<file path=xl/externalLinks/externalLink49.xml><?xml version="1.0" encoding="utf-8"?>
<externalLink xmlns="http://schemas.openxmlformats.org/spreadsheetml/2006/main">
  <externalBook xmlns:r="http://schemas.openxmlformats.org/officeDocument/2006/relationships" r:id="rId1">
    <sheetNames>
      <sheetName val="SETUP"/>
    </sheetNames>
  </externalBook>
</externalLink>
</file>

<file path=xl/externalLinks/externalLink5.xml><?xml version="1.0" encoding="utf-8"?>
<externalLink xmlns="http://schemas.openxmlformats.org/spreadsheetml/2006/main">
  <externalBook xmlns:r="http://schemas.openxmlformats.org/officeDocument/2006/relationships" r:id="rId1">
    <sheetNames>
      <sheetName val="BUD CAP"/>
    </sheetNames>
  </externalBook>
</externalLink>
</file>

<file path=xl/externalLinks/externalLink50.xml><?xml version="1.0" encoding="utf-8"?>
<externalLink xmlns="http://schemas.openxmlformats.org/spreadsheetml/2006/main">
  <externalBook xmlns:r="http://schemas.openxmlformats.org/officeDocument/2006/relationships" r:id="rId1">
    <sheetNames>
      <sheetName val="SETUP"/>
      <sheetName val="Table of Contents"/>
      <sheetName val="1-IncStmt-MTH"/>
      <sheetName val="2-IncStmt-QTR"/>
      <sheetName val="3-IncStmt-YTD"/>
      <sheetName val="4-Other Net Detail"/>
      <sheetName val="5-MD&amp;A_EBIT"/>
      <sheetName val="6-not used"/>
      <sheetName val="7-Capital Structure "/>
      <sheetName val="8-Balance Sheet"/>
      <sheetName val="9-Other BS Detail"/>
      <sheetName val="10-Cash Flow Detail"/>
      <sheetName val="11-Summary Cash Flow"/>
      <sheetName val="12-SCF - Other Line Item Detail"/>
      <sheetName val="13-PPE"/>
      <sheetName val="14-Investments"/>
      <sheetName val="15-LTD"/>
      <sheetName val="16-GW Amort and Other Assets"/>
      <sheetName val="17-Equity Rollforward"/>
      <sheetName val="18-Footnote Disclosures"/>
      <sheetName val="19-Schedule II - Valuations"/>
      <sheetName val="20-Statistics -QTR"/>
      <sheetName val="21-Statistics - YTD"/>
      <sheetName val="22-Add'l Info"/>
    </sheetNames>
  </externalBook>
</externalLink>
</file>

<file path=xl/externalLinks/externalLink51.xml><?xml version="1.0" encoding="utf-8"?>
<externalLink xmlns="http://schemas.openxmlformats.org/spreadsheetml/2006/main">
  <externalBook xmlns:r="http://schemas.openxmlformats.org/officeDocument/2006/relationships" r:id="rId1">
    <sheetNames>
      <sheetName val="SETUP"/>
      <sheetName val="Table of Contents"/>
      <sheetName val="1-IncStmt-MTH"/>
      <sheetName val="2-IncStmt-QTR"/>
      <sheetName val="3-IncStmt-YTD"/>
      <sheetName val="4-Other Net Detail"/>
      <sheetName val="5-MD&amp;A_EBIT"/>
      <sheetName val="6-not used"/>
      <sheetName val="7-Capital Structure "/>
      <sheetName val="8-Balance Sheet"/>
      <sheetName val="9-Other BS Detail"/>
      <sheetName val="10-Cash Flow Detail"/>
      <sheetName val="11-Summary Cash Flow"/>
      <sheetName val="Adjusted 2001 Cash Flow "/>
      <sheetName val="Board  Cash Flow"/>
      <sheetName val="12-SCF - Other Line Item Detail"/>
      <sheetName val="13-PPE"/>
      <sheetName val="14-Investments"/>
      <sheetName val="15-LTD"/>
      <sheetName val="16-GW Amort and Other Assets"/>
      <sheetName val="17-Equity Rollforward"/>
      <sheetName val="17a-OCI Roll Support YTD"/>
      <sheetName val="17b-OCI Roll Support QTD"/>
      <sheetName val="18-Footnote Disclosures"/>
      <sheetName val="19-Schedule II - Valuations"/>
      <sheetName val="20-Statistics -QTR"/>
      <sheetName val="21-Statistics - YTD"/>
      <sheetName val="22-Add'l Info"/>
      <sheetName val="23-BS Topsides"/>
      <sheetName val="23-IS Topsides"/>
      <sheetName val="24-BS Reclass-Rounding"/>
      <sheetName val="Statement of Income Variances"/>
      <sheetName val="17a-OCI Roll Support"/>
      <sheetName val="TFI use"/>
      <sheetName val="KP06 CE ATD - $$"/>
      <sheetName val="lookup"/>
    </sheetNames>
  </externalBook>
</externalLink>
</file>

<file path=xl/externalLinks/externalLink52.xml><?xml version="1.0" encoding="utf-8"?>
<externalLink xmlns="http://schemas.openxmlformats.org/spreadsheetml/2006/main">
  <externalBook xmlns:r="http://schemas.openxmlformats.org/officeDocument/2006/relationships" r:id="rId1">
    <sheetNames>
      <sheetName val="Calculations"/>
      <sheetName val="Budget Inc"/>
      <sheetName val="Other Budget"/>
      <sheetName val="Other LE"/>
      <sheetName val="3-9 LE"/>
      <sheetName val="6-6 LE"/>
      <sheetName val="9-3 LE"/>
      <sheetName val="Actuals"/>
      <sheetName val="Var Anal"/>
      <sheetName val="MFR"/>
      <sheetName val="QMM"/>
      <sheetName val="BOD"/>
      <sheetName val="Extras"/>
      <sheetName val="Module1"/>
      <sheetName val="Module2"/>
      <sheetName val="Module3"/>
      <sheetName val="Module4"/>
    </sheetNames>
  </externalBook>
</externalLink>
</file>

<file path=xl/externalLinks/externalLink53.xml><?xml version="1.0" encoding="utf-8"?>
<externalLink xmlns="http://schemas.openxmlformats.org/spreadsheetml/2006/main">
  <externalBook xmlns:r="http://schemas.openxmlformats.org/officeDocument/2006/relationships" r:id="rId1">
    <sheetNames>
      <sheetName val="Calculations"/>
      <sheetName val="Budget Inc"/>
      <sheetName val="Other Budget"/>
      <sheetName val="Other LE"/>
      <sheetName val="3-9 LE"/>
      <sheetName val="6-6 LE"/>
      <sheetName val="9-3 LE"/>
      <sheetName val="Actuals"/>
      <sheetName val="Var Anal"/>
      <sheetName val="MFR"/>
      <sheetName val="QMM"/>
      <sheetName val="BOD"/>
      <sheetName val="Extras"/>
      <sheetName val="Module1"/>
      <sheetName val="Module2"/>
      <sheetName val="Module3"/>
      <sheetName val="Module4"/>
    </sheetNames>
  </externalBook>
</externalLink>
</file>

<file path=xl/externalLinks/externalLink54.xml><?xml version="1.0" encoding="utf-8"?>
<externalLink xmlns="http://schemas.openxmlformats.org/spreadsheetml/2006/main">
  <externalBook xmlns:r="http://schemas.openxmlformats.org/officeDocument/2006/relationships" r:id="rId1">
    <sheetNames>
      <sheetName val="Budget Inc"/>
      <sheetName val="Other Budget"/>
      <sheetName val="Other LE"/>
      <sheetName val="3-9 LE"/>
      <sheetName val="6-6 LE"/>
      <sheetName val="9-3 LE"/>
      <sheetName val="Actuals"/>
      <sheetName val="Calculations"/>
      <sheetName val="Var Anal"/>
      <sheetName val="MFR"/>
      <sheetName val="QMM"/>
      <sheetName val="BOD"/>
      <sheetName val="Extras"/>
      <sheetName val="Module1"/>
      <sheetName val="Module2"/>
      <sheetName val="Module3"/>
      <sheetName val="Module4"/>
    </sheetNames>
  </externalBook>
</externalLink>
</file>

<file path=xl/externalLinks/externalLink55.xml><?xml version="1.0" encoding="utf-8"?>
<externalLink xmlns="http://schemas.openxmlformats.org/spreadsheetml/2006/main">
  <externalBook xmlns:r="http://schemas.openxmlformats.org/officeDocument/2006/relationships" r:id="rId1">
    <sheetNames>
      <sheetName val="Budget Inc"/>
      <sheetName val="Other Budget"/>
      <sheetName val="Other LE"/>
      <sheetName val="3-9 LE"/>
      <sheetName val="6-6 LE"/>
      <sheetName val="7-5 LE"/>
      <sheetName val="Actuals"/>
      <sheetName val="Calculations"/>
      <sheetName val="Var Anal"/>
      <sheetName val="MFR"/>
      <sheetName val="QMM"/>
      <sheetName val="BOD"/>
      <sheetName val="KPIs"/>
      <sheetName val="Module1"/>
      <sheetName val="Module2"/>
      <sheetName val="Module3"/>
      <sheetName val="Module4"/>
      <sheetName val="Module5"/>
    </sheetNames>
  </externalBook>
</externalLink>
</file>

<file path=xl/externalLinks/externalLink56.xml><?xml version="1.0" encoding="utf-8"?>
<externalLink xmlns="http://schemas.openxmlformats.org/spreadsheetml/2006/main">
  <externalBook xmlns:r="http://schemas.openxmlformats.org/officeDocument/2006/relationships" r:id="rId1">
    <sheetNames>
      <sheetName val="Budget Inc"/>
      <sheetName val="Other Budget"/>
      <sheetName val="Other LE"/>
      <sheetName val="3-9 LE"/>
      <sheetName val="6-6 LE"/>
      <sheetName val="7-5 LE"/>
      <sheetName val="Actuals"/>
      <sheetName val="Calculations"/>
      <sheetName val="Var Anal"/>
      <sheetName val="MFR"/>
      <sheetName val="QMM"/>
      <sheetName val="BOD"/>
      <sheetName val="KPIs"/>
      <sheetName val="Module1"/>
      <sheetName val="Module2"/>
      <sheetName val="Module3"/>
      <sheetName val="Module4"/>
      <sheetName val="Module5"/>
      <sheetName val="SETUP"/>
    </sheetNames>
  </externalBook>
</externalLink>
</file>

<file path=xl/externalLinks/externalLink57.xml><?xml version="1.0" encoding="utf-8"?>
<externalLink xmlns="http://schemas.openxmlformats.org/spreadsheetml/2006/main">
  <externalBook xmlns:r="http://schemas.openxmlformats.org/officeDocument/2006/relationships" r:id="rId1">
    <sheetNames>
      <sheetName val="Calculations"/>
      <sheetName val="Budget Inc"/>
      <sheetName val="Other Budget"/>
      <sheetName val="Other LE"/>
      <sheetName val="3-9 LE"/>
      <sheetName val="6-6 LE"/>
      <sheetName val="8-4 LE"/>
      <sheetName val="Actuals"/>
      <sheetName val="Var Anal"/>
      <sheetName val="MFR"/>
      <sheetName val="QMM"/>
      <sheetName val="BOD"/>
      <sheetName val="KPIs"/>
      <sheetName val="Module1"/>
      <sheetName val="Module2"/>
      <sheetName val="Module3"/>
      <sheetName val="Module4"/>
      <sheetName val="Module5"/>
    </sheetNames>
  </externalBook>
</externalLink>
</file>

<file path=xl/externalLinks/externalLink58.xml><?xml version="1.0" encoding="utf-8"?>
<externalLink xmlns="http://schemas.openxmlformats.org/spreadsheetml/2006/main">
  <externalBook xmlns:r="http://schemas.openxmlformats.org/officeDocument/2006/relationships" r:id="rId1">
    <sheetNames>
      <sheetName val="Budget Inc"/>
      <sheetName val="Other Budget"/>
      <sheetName val="Other LE"/>
      <sheetName val="3-9 LE"/>
      <sheetName val="6-6 LE"/>
      <sheetName val="9-3 LE"/>
      <sheetName val="Actuals"/>
      <sheetName val="Calculations"/>
      <sheetName val="Var Anal"/>
      <sheetName val="MFR"/>
      <sheetName val="QMM"/>
      <sheetName val="BOD"/>
      <sheetName val="Extras"/>
      <sheetName val="Module1"/>
      <sheetName val="Module2"/>
      <sheetName val="Module3"/>
      <sheetName val="Module4"/>
    </sheetNames>
  </externalBook>
</externalLink>
</file>

<file path=xl/externalLinks/externalLink59.xml><?xml version="1.0" encoding="utf-8"?>
<externalLink xmlns="http://schemas.openxmlformats.org/spreadsheetml/2006/main">
  <externalBook xmlns:r="http://schemas.openxmlformats.org/officeDocument/2006/relationships" r:id="rId1">
    <sheetNames>
      <sheetName val="Budget Inc"/>
      <sheetName val="Other Budget"/>
      <sheetName val="Other LE"/>
      <sheetName val="3-9 LE"/>
      <sheetName val="6-6 LE"/>
      <sheetName val="9-3 LE"/>
      <sheetName val="Actuals"/>
      <sheetName val="Calculations"/>
      <sheetName val="Var Anal"/>
      <sheetName val="MFR"/>
      <sheetName val="QMM"/>
      <sheetName val="BOD"/>
      <sheetName val="Extras"/>
      <sheetName val="Module1"/>
      <sheetName val="Module2"/>
      <sheetName val="Module3"/>
      <sheetName val="Module4"/>
    </sheetNames>
  </externalBook>
</externalLink>
</file>

<file path=xl/externalLinks/externalLink6.xml><?xml version="1.0" encoding="utf-8"?>
<externalLink xmlns="http://schemas.openxmlformats.org/spreadsheetml/2006/main">
  <externalBook xmlns:r="http://schemas.openxmlformats.org/officeDocument/2006/relationships" r:id="rId1">
    <sheetNames>
      <sheetName val="User Guide"/>
      <sheetName val="Menu"/>
      <sheetName val="Macro Tables"/>
      <sheetName val="Print"/>
      <sheetName val="Exec Summ Grph"/>
      <sheetName val="Model"/>
      <sheetName val="AIRC"/>
      <sheetName val="Gross_Rec"/>
      <sheetName val="Total CA QREs"/>
      <sheetName val="CA Wages"/>
      <sheetName val="QRE's"/>
      <sheetName val="QRE Charts"/>
      <sheetName val="Comparison"/>
      <sheetName val="Sens_Model"/>
      <sheetName val="Sens_G_R"/>
      <sheetName val="Sen_GR_Factor"/>
      <sheetName val="Sens_QRE's"/>
      <sheetName val="Sens_QRE_Factor"/>
      <sheetName val="ORIGINAL CLAIM"/>
      <sheetName val="PHASE II"/>
      <sheetName val="B_U_3"/>
      <sheetName val="B_U_4"/>
      <sheetName val="B_U_5"/>
      <sheetName val="B_U_6"/>
      <sheetName val="B_U_7"/>
      <sheetName val="B_U_8"/>
      <sheetName val="B_U_9"/>
      <sheetName val="B_U_10"/>
      <sheetName val="B_U_11"/>
      <sheetName val="B_U_12"/>
      <sheetName val="B_U_13"/>
      <sheetName val="B_U_14"/>
      <sheetName val="B_U_15"/>
      <sheetName val="B_U_16"/>
      <sheetName val="B_U_17"/>
      <sheetName val="B_U_18"/>
      <sheetName val="B_U_19"/>
      <sheetName val="B_U_20"/>
      <sheetName val="B_U_21"/>
      <sheetName val="B_U_22"/>
      <sheetName val="B_U_23"/>
    </sheetNames>
  </externalBook>
</externalLink>
</file>

<file path=xl/externalLinks/externalLink60.xml><?xml version="1.0" encoding="utf-8"?>
<externalLink xmlns="http://schemas.openxmlformats.org/spreadsheetml/2006/main">
  <externalBook xmlns:r="http://schemas.openxmlformats.org/officeDocument/2006/relationships" r:id="rId1">
    <sheetNames>
      <sheetName val="Calculations"/>
      <sheetName val="Budget Inc"/>
      <sheetName val="Other Budget"/>
      <sheetName val="Other LE"/>
      <sheetName val="3-9 LE"/>
      <sheetName val="6-6 LE"/>
      <sheetName val="8-4 LE"/>
      <sheetName val="9-3 LE"/>
      <sheetName val="Actuals"/>
      <sheetName val="Var Anal"/>
      <sheetName val="MFR"/>
      <sheetName val="Alcar-EMC"/>
      <sheetName val="Alcar-IS"/>
      <sheetName val="QMM-Rogg"/>
      <sheetName val="QMM"/>
      <sheetName val="BOD"/>
      <sheetName val="Extras"/>
      <sheetName val="Module1"/>
      <sheetName val="Module2"/>
      <sheetName val="Module3"/>
      <sheetName val="Module4"/>
    </sheetNames>
  </externalBook>
</externalLink>
</file>

<file path=xl/externalLinks/externalLink61.xml><?xml version="1.0" encoding="utf-8"?>
<externalLink xmlns="http://schemas.openxmlformats.org/spreadsheetml/2006/main">
  <externalBook xmlns:r="http://schemas.openxmlformats.org/officeDocument/2006/relationships" r:id="rId1">
    <sheetNames>
      <sheetName val="Calculations"/>
      <sheetName val="Budget Inc"/>
      <sheetName val="Other Budget"/>
      <sheetName val="Other LE"/>
      <sheetName val="3-9 LE"/>
      <sheetName val="6-6 LE"/>
      <sheetName val="7-5 LE"/>
      <sheetName val="Actuals"/>
      <sheetName val="Var Anal"/>
      <sheetName val="MFR"/>
      <sheetName val="QMM"/>
      <sheetName val="BOD"/>
      <sheetName val="KPIs"/>
      <sheetName val="Module1"/>
      <sheetName val="Module2"/>
      <sheetName val="Module3"/>
      <sheetName val="Module4"/>
    </sheetNames>
  </externalBook>
</externalLink>
</file>

<file path=xl/externalLinks/externalLink62.xml><?xml version="1.0" encoding="utf-8"?>
<externalLink xmlns="http://schemas.openxmlformats.org/spreadsheetml/2006/main">
  <externalBook xmlns:r="http://schemas.openxmlformats.org/officeDocument/2006/relationships" r:id="rId1">
    <sheetNames>
      <sheetName val="Calculations"/>
      <sheetName val="Budget Inc"/>
      <sheetName val="Other Budget"/>
      <sheetName val="Other LE"/>
      <sheetName val="3-9 LE"/>
      <sheetName val="6-6 LE"/>
      <sheetName val="8-4 LE"/>
      <sheetName val="Gas RNF 8&amp;4"/>
      <sheetName val="Actuals"/>
      <sheetName val="Var Anal"/>
      <sheetName val="MFR"/>
      <sheetName val="QMM"/>
      <sheetName val="BOD"/>
      <sheetName val="KPIs"/>
      <sheetName val="Module1"/>
      <sheetName val="Module2"/>
      <sheetName val="Module3"/>
      <sheetName val="Module4"/>
      <sheetName val="Module5"/>
    </sheetNames>
  </externalBook>
</externalLink>
</file>

<file path=xl/externalLinks/externalLink63.xml><?xml version="1.0" encoding="utf-8"?>
<externalLink xmlns="http://schemas.openxmlformats.org/spreadsheetml/2006/main">
  <externalBook xmlns:r="http://schemas.openxmlformats.org/officeDocument/2006/relationships" r:id="rId1">
    <sheetNames>
      <sheetName val="Calculations"/>
      <sheetName val="Budget Inc"/>
      <sheetName val="6-6 LE"/>
      <sheetName val="Actuals"/>
      <sheetName val="MFR"/>
      <sheetName val="Other Budget"/>
      <sheetName val="Other LE"/>
      <sheetName val="3-9 LE"/>
      <sheetName val="7-5 LE"/>
      <sheetName val="Var Anal"/>
      <sheetName val="QMM"/>
      <sheetName val="BOD"/>
      <sheetName val="KPIs"/>
      <sheetName val="Module1"/>
      <sheetName val="Module2"/>
      <sheetName val="Module3"/>
      <sheetName val="Module4"/>
      <sheetName val="Module5"/>
    </sheetNames>
  </externalBook>
</externalLink>
</file>

<file path=xl/externalLinks/externalLink64.xml><?xml version="1.0" encoding="utf-8"?>
<externalLink xmlns="http://schemas.openxmlformats.org/spreadsheetml/2006/main">
  <externalBook xmlns:r="http://schemas.openxmlformats.org/officeDocument/2006/relationships" r:id="rId1">
    <sheetNames>
      <sheetName val="ACT O M"/>
      <sheetName val="BUD O M"/>
      <sheetName val="ACT CAP"/>
      <sheetName val="BUD CAP"/>
      <sheetName val="Calculations"/>
    </sheetNames>
  </externalBook>
</externalLink>
</file>

<file path=xl/externalLinks/externalLink65.xml><?xml version="1.0" encoding="utf-8"?>
<externalLink xmlns="http://schemas.openxmlformats.org/spreadsheetml/2006/main">
  <externalBook xmlns:r="http://schemas.openxmlformats.org/officeDocument/2006/relationships" r:id="rId1">
    <sheetNames>
      <sheetName val="Sheet1_H"/>
      <sheetName val="ICBTemplate"/>
      <sheetName val="GC_PFRX212_Q3"/>
      <sheetName val="Control"/>
      <sheetName val="Template"/>
      <sheetName val="Notes"/>
      <sheetName val="eSSLBufferPtrSheet"/>
    </sheetNames>
  </externalBook>
</externalLink>
</file>

<file path=xl/externalLinks/externalLink66.xml><?xml version="1.0" encoding="utf-8"?>
<externalLink xmlns="http://schemas.openxmlformats.org/spreadsheetml/2006/main">
  <externalBook xmlns:r="http://schemas.openxmlformats.org/officeDocument/2006/relationships" r:id="rId1">
    <sheetNames>
      <sheetName val="PEFUNRIS"/>
    </sheetNames>
    <definedNames>
      <definedName name="Choose_Prefs"/>
      <definedName name="Refresh_Report"/>
    </definedNames>
  </externalBook>
</externalLink>
</file>

<file path=xl/externalLinks/externalLink67.xml><?xml version="1.0" encoding="utf-8"?>
<externalLink xmlns="http://schemas.openxmlformats.org/spreadsheetml/2006/main">
  <externalBook xmlns:r="http://schemas.openxmlformats.org/officeDocument/2006/relationships" r:id="rId1">
    <sheetNames>
      <sheetName val="Report"/>
      <sheetName val="Declarations"/>
      <sheetName val="Report Specific Functions"/>
      <sheetName val="Report Template Module"/>
      <sheetName val="REPORT1"/>
      <sheetName val="REPORT1.xlr"/>
    </sheetNames>
    <definedNames>
      <definedName name="Choose_Prefs"/>
      <definedName name="Refresh_Report"/>
    </definedNames>
  </externalBook>
</externalLink>
</file>

<file path=xl/externalLinks/externalLink68.xml><?xml version="1.0" encoding="utf-8"?>
<externalLink xmlns="http://schemas.openxmlformats.org/spreadsheetml/2006/main">
  <externalBook xmlns:r="http://schemas.openxmlformats.org/officeDocument/2006/relationships" r:id="rId1">
    <sheetNames>
      <sheetName val="Calculations"/>
      <sheetName val="Budget Inc"/>
      <sheetName val="Other Budget"/>
      <sheetName val="Other LE"/>
      <sheetName val="3-9 LE"/>
      <sheetName val="6-6 LE"/>
      <sheetName val="7-5 LE"/>
      <sheetName val="Actuals"/>
      <sheetName val="Var Anal"/>
      <sheetName val="MFR"/>
      <sheetName val="QMM"/>
      <sheetName val="BOD"/>
      <sheetName val="KPIs"/>
      <sheetName val="Module1"/>
      <sheetName val="Module2"/>
      <sheetName val="Module3"/>
      <sheetName val="Module4"/>
      <sheetName val="Module5"/>
    </sheetNames>
  </externalBook>
</externalLink>
</file>

<file path=xl/externalLinks/externalLink69.xml><?xml version="1.0" encoding="utf-8"?>
<externalLink xmlns="http://schemas.openxmlformats.org/spreadsheetml/2006/main">
  <externalBook xmlns:r="http://schemas.openxmlformats.org/officeDocument/2006/relationships" r:id="rId1">
    <sheetNames>
      <sheetName val="Budget Inc"/>
      <sheetName val="Other Budget"/>
      <sheetName val="Other LE"/>
      <sheetName val="3-9 LE"/>
      <sheetName val="6-6 LE"/>
      <sheetName val="8-4 LE"/>
      <sheetName val="Gas RNF 8&amp;4"/>
      <sheetName val="Actuals"/>
      <sheetName val="Calculations"/>
      <sheetName val="Var Anal"/>
      <sheetName val="Alcar-EMC"/>
      <sheetName val="Alcar-IS"/>
      <sheetName val="QMM-Rogg"/>
      <sheetName val="MFR"/>
      <sheetName val="QMM"/>
      <sheetName val="BOD"/>
      <sheetName val="KPIs"/>
      <sheetName val="Module1"/>
      <sheetName val="Module2"/>
      <sheetName val="Module3"/>
      <sheetName val="Module4"/>
      <sheetName val="Module5"/>
    </sheetNames>
  </externalBook>
</externalLink>
</file>

<file path=xl/externalLinks/externalLink7.xml><?xml version="1.0" encoding="utf-8"?>
<externalLink xmlns="http://schemas.openxmlformats.org/spreadsheetml/2006/main">
  <externalBook xmlns:r="http://schemas.openxmlformats.org/officeDocument/2006/relationships" r:id="rId1">
    <sheetNames>
      <sheetName val="cmp pvt"/>
      <sheetName val="12312000cmp"/>
      <sheetName val="blkt pvt2"/>
      <sheetName val="12312000blkts"/>
      <sheetName val="addsretire"/>
      <sheetName val="Sept 30 plt"/>
      <sheetName val="Dec recap"/>
      <sheetName val="composite depr"/>
      <sheetName val="12312000"/>
      <sheetName val="QUERY12312000"/>
      <sheetName val="Jan 1 balances"/>
      <sheetName val="JE 120 Backup"/>
      <sheetName val="Dec adds"/>
      <sheetName val="Nov 30 balances"/>
      <sheetName val="nov 30 bal"/>
      <sheetName val="nov 30 2000 QUERY"/>
      <sheetName val="dec asset mgmt"/>
      <sheetName val="DEC PLT ACTIVITY QRY"/>
      <sheetName val="JE 120 Jan-Nov Facesheet"/>
      <sheetName val="PSJan-Nov"/>
      <sheetName val="JE 120 Dec Facesheet"/>
      <sheetName val="PSDec"/>
      <sheetName val="CTRL J to Print"/>
      <sheetName val="je120"/>
      <sheetName val="Cost Center List"/>
    </sheetNames>
  </externalBook>
</externalLink>
</file>

<file path=xl/externalLinks/externalLink70.xml><?xml version="1.0" encoding="utf-8"?>
<externalLink xmlns="http://schemas.openxmlformats.org/spreadsheetml/2006/main">
  <externalBook xmlns:r="http://schemas.openxmlformats.org/officeDocument/2006/relationships" r:id="rId1">
    <sheetNames>
      <sheetName val="NEW A&amp;G Analysis"/>
      <sheetName val="IPC Analysis"/>
      <sheetName val="IES Analysis"/>
      <sheetName val="Array Tables"/>
      <sheetName val="Summary A&amp;G Loading Rate Cal"/>
      <sheetName val="load"/>
    </sheetNames>
  </externalBook>
</externalLink>
</file>

<file path=xl/externalLinks/externalLink71.xml><?xml version="1.0" encoding="utf-8"?>
<externalLink xmlns="http://schemas.openxmlformats.org/spreadsheetml/2006/main">
  <externalBook xmlns:r="http://schemas.openxmlformats.org/officeDocument/2006/relationships" r:id="rId1">
    <sheetNames>
      <sheetName val="October Tariff kwh"/>
      <sheetName val="OctoberTariff(Old)"/>
      <sheetName val="#REF"/>
      <sheetName val="LT Debt - Cost Rates"/>
      <sheetName val="COSS Results UNBUNDLED"/>
      <sheetName val="Assumptions"/>
      <sheetName val="BGS Deferral"/>
    </sheetNames>
  </externalBook>
</externalLink>
</file>

<file path=xl/externalLinks/externalLink72.xml><?xml version="1.0" encoding="utf-8"?>
<externalLink xmlns="http://schemas.openxmlformats.org/spreadsheetml/2006/main">
  <externalBook xmlns:r="http://schemas.openxmlformats.org/officeDocument/2006/relationships" r:id="rId1">
    <sheetNames>
      <sheetName val="Calculations"/>
      <sheetName val="Budget Inc"/>
      <sheetName val="Other Budget"/>
      <sheetName val="Other LE"/>
      <sheetName val="3-9 LE"/>
      <sheetName val="6-6 LE"/>
      <sheetName val="9-3 LE"/>
      <sheetName val="Actuals"/>
      <sheetName val="MFR"/>
      <sheetName val="QMM"/>
      <sheetName val="BOD"/>
      <sheetName val="Extras"/>
      <sheetName val="Module1"/>
      <sheetName val="Module2"/>
      <sheetName val="Module3"/>
      <sheetName val="Module4"/>
    </sheetNames>
  </externalBook>
</externalLink>
</file>

<file path=xl/externalLinks/externalLink73.xml><?xml version="1.0" encoding="utf-8"?>
<externalLink xmlns="http://schemas.openxmlformats.org/spreadsheetml/2006/main">
  <externalBook xmlns:r="http://schemas.openxmlformats.org/officeDocument/2006/relationships" r:id="rId1">
    <sheetNames>
      <sheetName val="Calculations"/>
      <sheetName val="Budget Inc"/>
      <sheetName val="Other Budget"/>
      <sheetName val="Other LE"/>
      <sheetName val="3-9 LE"/>
      <sheetName val="6-6 LE"/>
      <sheetName val="9-3 LE"/>
      <sheetName val="Actuals"/>
      <sheetName val="MFR"/>
      <sheetName val="QMM"/>
      <sheetName val="BOD"/>
      <sheetName val="Extras"/>
      <sheetName val="Module1"/>
      <sheetName val="Module2"/>
      <sheetName val="Module3"/>
      <sheetName val="Module4"/>
    </sheetNames>
  </externalBook>
</externalLink>
</file>

<file path=xl/externalLinks/externalLink74.xml><?xml version="1.0" encoding="utf-8"?>
<externalLink xmlns="http://schemas.openxmlformats.org/spreadsheetml/2006/main">
  <externalBook xmlns:r="http://schemas.openxmlformats.org/officeDocument/2006/relationships" r:id="rId1">
    <sheetNames>
      <sheetName val="Inputs"/>
      <sheetName val="PHI Ret_Inputs"/>
      <sheetName val="All SERP_Inputs"/>
      <sheetName val="Conectiv SERP_Inputs"/>
      <sheetName val="PHI 106_Inputs"/>
      <sheetName val="Pension Summary"/>
      <sheetName val="OPEB Summary"/>
      <sheetName val="OPEB Summary_NO Part D"/>
      <sheetName val="FAS 158_Disc Summ"/>
      <sheetName val="SERPs_Bal Sheet"/>
      <sheetName val="Ret Plan_Bal Sheet"/>
      <sheetName val="Ret Welf_Bal Sheet"/>
    </sheetNames>
  </externalBook>
</externalLink>
</file>

<file path=xl/externalLinks/externalLink75.xml><?xml version="1.0" encoding="utf-8"?>
<externalLink xmlns="http://schemas.openxmlformats.org/spreadsheetml/2006/main">
  <externalBook xmlns:r="http://schemas.openxmlformats.org/officeDocument/2006/relationships" r:id="rId1">
    <sheetNames>
      <sheetName val="2004 TAX PROV"/>
      <sheetName val="SUMMARY DEF TAX"/>
      <sheetName val="ETR Unit 141"/>
      <sheetName val="Fed ETR Comparison"/>
      <sheetName val="Consol ETR"/>
      <sheetName val="TX01 Supporting details"/>
      <sheetName val="TX01 Report"/>
      <sheetName val="JE"/>
      <sheetName val="PTR SUMMARY "/>
    </sheetNames>
  </externalBook>
</externalLink>
</file>

<file path=xl/externalLinks/externalLink76.xml><?xml version="1.0" encoding="utf-8"?>
<externalLink xmlns="http://schemas.openxmlformats.org/spreadsheetml/2006/main">
  <externalBook xmlns:r="http://schemas.openxmlformats.org/officeDocument/2006/relationships" r:id="rId1">
    <sheetNames>
      <sheetName val="Input"/>
      <sheetName val="Calculations - Low Case"/>
      <sheetName val="Calculations - High Case"/>
      <sheetName val="Calculations -Base Case"/>
      <sheetName val="Waterfall"/>
      <sheetName val="xy plot"/>
      <sheetName val="OutputData"/>
      <sheetName val="FB NPV"/>
      <sheetName val="FB PVCost"/>
      <sheetName val="FB Prod"/>
      <sheetName val="Macros"/>
      <sheetName val="Assumptions"/>
      <sheetName val="BGS Deferral"/>
      <sheetName val="Variable"/>
      <sheetName val="Bid_Information"/>
      <sheetName val="PRISM Impacts Inputs"/>
      <sheetName val="Summary"/>
      <sheetName val="MPP Contracts"/>
    </sheetNames>
  </externalBook>
</externalLink>
</file>

<file path=xl/externalLinks/externalLink77.xml><?xml version="1.0" encoding="utf-8"?>
<externalLink xmlns="http://schemas.openxmlformats.org/spreadsheetml/2006/main">
  <externalBook xmlns:r="http://schemas.openxmlformats.org/officeDocument/2006/relationships" r:id="rId1">
    <sheetNames>
      <sheetName val="One Year Credit Facility (2)"/>
      <sheetName val="One Year Credit Facility"/>
      <sheetName val="One Year Credit Facility (2 (3)"/>
      <sheetName val="Three Year Credit Facility"/>
      <sheetName val="FIVE Year Credit Facility"/>
      <sheetName val="Credit Facility.2005"/>
      <sheetName val="Credit Facility.2004"/>
      <sheetName val="Formulas"/>
      <sheetName val="Spreadsheet Changes"/>
      <sheetName val="Credit Facility"/>
      <sheetName val="One Year Credit Facility05"/>
    </sheetNames>
  </externalBook>
</externalLink>
</file>

<file path=xl/externalLinks/externalLink78.xml><?xml version="1.0" encoding="utf-8"?>
<externalLink xmlns="http://schemas.openxmlformats.org/spreadsheetml/2006/main">
  <externalBook xmlns:r="http://schemas.openxmlformats.org/officeDocument/2006/relationships" r:id="rId1">
    <sheetNames>
      <sheetName val="SETUP"/>
      <sheetName val="Table of Contents"/>
      <sheetName val="1-IncStmt-MTH"/>
      <sheetName val="2-IncStmt-QTR"/>
      <sheetName val="3-IncStmt-YTD"/>
      <sheetName val="4-Other Net Detail"/>
      <sheetName val="5-MD&amp;A_EBIT"/>
      <sheetName val="6-not used"/>
      <sheetName val="7-Capital Structure "/>
      <sheetName val="8-Balance Sheet"/>
      <sheetName val="9-Other BS Detail"/>
      <sheetName val="10-Cash Flow Detail"/>
      <sheetName val="11-Summary Cash Flow"/>
      <sheetName val="Adjusted 2001 Cash Flow "/>
      <sheetName val="Board  Cash Flow"/>
      <sheetName val="12-SCF - Other Line Item Detail"/>
      <sheetName val="13-PPE"/>
      <sheetName val="14-Investments"/>
      <sheetName val="15-LTD"/>
      <sheetName val="16-GW Amort and Other Assets"/>
      <sheetName val="17-Equity Rollforward"/>
      <sheetName val="17a-OCI Roll Support YTD"/>
      <sheetName val="17b-OCI Roll Support QTD"/>
      <sheetName val="18-Footnote Disclosures"/>
      <sheetName val="19-Schedule II - Valuations"/>
      <sheetName val="20-Statistics -QTR"/>
      <sheetName val="21-Statistics - YTD"/>
      <sheetName val="22-Add'l Info"/>
      <sheetName val="23-BS Topsides"/>
      <sheetName val="23-IS Topsides"/>
      <sheetName val="24-BS Reclass-Rounding"/>
      <sheetName val="Statement of Income Variances"/>
      <sheetName val="17a-OCI Roll Support"/>
      <sheetName val="TFI use"/>
      <sheetName val="KP06 CE ATD - $$"/>
      <sheetName val="lookup"/>
    </sheetNames>
  </externalBook>
</externalLink>
</file>

<file path=xl/externalLinks/externalLink79.xml><?xml version="1.0" encoding="utf-8"?>
<externalLink xmlns="http://schemas.openxmlformats.org/spreadsheetml/2006/main">
  <externalBook xmlns:r="http://schemas.openxmlformats.org/officeDocument/2006/relationships" r:id="rId1">
    <sheetNames>
      <sheetName val="TOC"/>
      <sheetName val="Rank2"/>
      <sheetName val="Rank"/>
      <sheetName val="Data DGS"/>
      <sheetName val="DGS"/>
      <sheetName val="CS"/>
      <sheetName val="Data CS"/>
      <sheetName val="PctRev"/>
      <sheetName val="PP"/>
      <sheetName val="Cost"/>
      <sheetName val="Adm"/>
      <sheetName val="HdctBwAvg"/>
      <sheetName val="NR by Cluster"/>
      <sheetName val="Comp"/>
      <sheetName val="Data"/>
      <sheetName val="DataAdm"/>
      <sheetName val="RSF"/>
      <sheetName val="Adm Salary Leveling"/>
      <sheetName val="Tables"/>
      <sheetName val="One Year Credit Facility (2 (3)"/>
      <sheetName val="One Year Credit Facility"/>
      <sheetName val="Three Year Credit Facility"/>
    </sheetNames>
  </externalBook>
</externalLink>
</file>

<file path=xl/externalLinks/externalLink8.xml><?xml version="1.0" encoding="utf-8"?>
<externalLink xmlns="http://schemas.openxmlformats.org/spreadsheetml/2006/main">
  <externalBook xmlns:r="http://schemas.openxmlformats.org/officeDocument/2006/relationships" r:id="rId1">
    <sheetNames>
      <sheetName val="MS Cost Centers"/>
      <sheetName val="Cost Center List"/>
      <sheetName val="MS O&amp;M Contractors"/>
      <sheetName val="Pivot Table MS"/>
      <sheetName val="Construction O&amp;M"/>
      <sheetName val="Sheet1"/>
      <sheetName val="combined"/>
      <sheetName val="2000 contract over 50k"/>
      <sheetName val="Pivot Table (2)"/>
      <sheetName val="Pivot Table"/>
      <sheetName val="Sheet2"/>
      <sheetName val="2000 ms contractor"/>
      <sheetName val="2000 Combined"/>
      <sheetName val="Electric 2000"/>
      <sheetName val="Gas Deliver 2000"/>
      <sheetName val="Delshr 2000"/>
      <sheetName val="pivot ms over 50k"/>
      <sheetName val="Model"/>
      <sheetName val="QRE's"/>
      <sheetName val="QRE Charts"/>
      <sheetName val="Comparison"/>
      <sheetName val="AIRC"/>
      <sheetName val="Sens_QRE_Factor"/>
      <sheetName val="Print"/>
      <sheetName val="B_U_10"/>
      <sheetName val="B_U_11"/>
      <sheetName val="B_U_12"/>
      <sheetName val="B_U_13"/>
      <sheetName val="B_U_14"/>
      <sheetName val="B_U_15"/>
      <sheetName val="B_U_16"/>
      <sheetName val="B_U_17"/>
      <sheetName val="B_U_18"/>
      <sheetName val="B_U_19"/>
      <sheetName val="PHASE II"/>
      <sheetName val="B_U_20"/>
      <sheetName val="B_U_21"/>
      <sheetName val="B_U_22"/>
      <sheetName val="B_U_23"/>
      <sheetName val="ORIGINAL CLAIM"/>
      <sheetName val="B_U_3"/>
      <sheetName val="B_U_4"/>
      <sheetName val="B_U_5"/>
      <sheetName val="B_U_6"/>
      <sheetName val="B_U_7"/>
      <sheetName val="B_U_8"/>
      <sheetName val="B_U_9"/>
      <sheetName val="Sens_QRE's"/>
      <sheetName val="Menu"/>
      <sheetName val="Macro Tables"/>
      <sheetName val="Gross_Rec"/>
      <sheetName val="Sens_Model"/>
    </sheetNames>
  </externalBook>
</externalLink>
</file>

<file path=xl/externalLinks/externalLink80.xml><?xml version="1.0" encoding="utf-8"?>
<externalLink xmlns="http://schemas.openxmlformats.org/spreadsheetml/2006/main">
  <externalBook xmlns:r="http://schemas.openxmlformats.org/officeDocument/2006/relationships" r:id="rId1">
    <sheetNames>
      <sheetName val="GL_Lookup"/>
      <sheetName val="New Accts 2009"/>
      <sheetName val="Sheet2"/>
      <sheetName val="Sheet3"/>
    </sheetNames>
  </externalBook>
</externalLink>
</file>

<file path=xl/externalLinks/externalLink81.xml><?xml version="1.0" encoding="utf-8"?>
<externalLink xmlns="http://schemas.openxmlformats.org/spreadsheetml/2006/main">
  <externalBook xmlns:r="http://schemas.openxmlformats.org/officeDocument/2006/relationships" r:id="rId1">
    <sheetNames>
      <sheetName val="Percentage Summary"/>
      <sheetName val="Total 3540-3580"/>
      <sheetName val="3540"/>
      <sheetName val="3550"/>
      <sheetName val="3560"/>
      <sheetName val="3570"/>
      <sheetName val="3580"/>
      <sheetName val="Total 3640-3732"/>
      <sheetName val="3640"/>
      <sheetName val="3650"/>
      <sheetName val="3660"/>
      <sheetName val="3670"/>
      <sheetName val="3680"/>
      <sheetName val="3691"/>
      <sheetName val="3692"/>
      <sheetName val="3700"/>
      <sheetName val="3711"/>
      <sheetName val="3712"/>
      <sheetName val="3713"/>
      <sheetName val="3720"/>
      <sheetName val="3731"/>
      <sheetName val="3732"/>
      <sheetName val="3620"/>
      <sheetName val="3530"/>
      <sheetName val="3520"/>
      <sheetName val="3610"/>
      <sheetName val="Report 17 for 2008 T&amp;D"/>
      <sheetName val="Sheet2"/>
      <sheetName val="Sheet3"/>
    </sheetNames>
  </externalBook>
</externalLink>
</file>

<file path=xl/externalLinks/externalLink82.xml><?xml version="1.0" encoding="utf-8"?>
<externalLink xmlns="http://schemas.openxmlformats.org/spreadsheetml/2006/main">
  <externalBook xmlns:r="http://schemas.openxmlformats.org/officeDocument/2006/relationships" r:id="rId1">
    <sheetNames>
      <sheetName val="Lead Summary"/>
      <sheetName val="Sheet1"/>
      <sheetName val="Q2 Data"/>
      <sheetName val="190100"/>
      <sheetName val="190110"/>
      <sheetName val="190200"/>
      <sheetName val="190210"/>
      <sheetName val="190500"/>
      <sheetName val="190510"/>
      <sheetName val="282100"/>
      <sheetName val="282200"/>
      <sheetName val="283100"/>
      <sheetName val="283110"/>
      <sheetName val="283200"/>
      <sheetName val="283210"/>
      <sheetName val="Defd Expense RFWD"/>
      <sheetName val="797037"/>
      <sheetName val="797047"/>
    </sheetNames>
  </externalBook>
</externalLink>
</file>

<file path=xl/externalLinks/externalLink83.xml><?xml version="1.0" encoding="utf-8"?>
<externalLink xmlns="http://schemas.openxmlformats.org/spreadsheetml/2006/main">
  <externalBook xmlns:r="http://schemas.openxmlformats.org/officeDocument/2006/relationships" r:id="rId1">
    <sheetNames>
      <sheetName val="FIT Analysis"/>
      <sheetName val="SAP Export"/>
      <sheetName val="DSUM"/>
      <sheetName val="Instructions"/>
    </sheetNames>
  </externalBook>
</externalLink>
</file>

<file path=xl/externalLinks/externalLink84.xml><?xml version="1.0" encoding="utf-8"?>
<externalLink xmlns="http://schemas.openxmlformats.org/spreadsheetml/2006/main">
  <externalBook xmlns:r="http://schemas.openxmlformats.org/officeDocument/2006/relationships" r:id="rId1">
    <sheetNames>
      <sheetName val="Refund Amount Calculation"/>
      <sheetName val="Formula December 2017 True-up w"/>
    </sheetNames>
    <definedNames>
      <definedName name="DATAFEEDER" refersTo="#REF!"/>
    </definedNames>
  </externalBook>
</externalLink>
</file>

<file path=xl/externalLinks/externalLink85.xml><?xml version="1.0" encoding="utf-8"?>
<externalLink xmlns="http://schemas.openxmlformats.org/spreadsheetml/2006/main">
  <externalBook xmlns:r="http://schemas.openxmlformats.org/officeDocument/2006/relationships" r:id="rId1">
    <sheetNames>
      <sheetName val="Instructions"/>
      <sheetName val="Settings"/>
      <sheetName val="Index"/>
      <sheetName val="Glossary"/>
      <sheetName val="Latest Changes"/>
      <sheetName val="Validations"/>
      <sheetName val="IS01"/>
      <sheetName val="IS02"/>
      <sheetName val="IS03"/>
      <sheetName val="IS04"/>
      <sheetName val="IS04A"/>
      <sheetName val="IS05"/>
      <sheetName val="IS06"/>
      <sheetName val="IS06A"/>
      <sheetName val="IS07"/>
      <sheetName val="IS07A"/>
      <sheetName val="IS08"/>
      <sheetName val="IS09"/>
      <sheetName val="IS10"/>
      <sheetName val="IS11"/>
      <sheetName val="IS12"/>
      <sheetName val="IS13"/>
      <sheetName val="IS14"/>
      <sheetName val="IS15"/>
      <sheetName val="IS16"/>
      <sheetName val="IS17"/>
      <sheetName val="BS01"/>
      <sheetName val="BS04"/>
      <sheetName val="BS05"/>
      <sheetName val="BS06"/>
      <sheetName val="BS07"/>
      <sheetName val="BS08"/>
      <sheetName val="BS09"/>
      <sheetName val="BS10"/>
      <sheetName val="BS11"/>
      <sheetName val="BS12"/>
      <sheetName val="BS13"/>
      <sheetName val="BS14"/>
      <sheetName val="BS15"/>
      <sheetName val="BS16"/>
      <sheetName val="BS17"/>
      <sheetName val="BS18"/>
      <sheetName val="BS19"/>
      <sheetName val="BS20"/>
      <sheetName val="BS21"/>
      <sheetName val="BS22"/>
      <sheetName val="BS23"/>
      <sheetName val="BS24"/>
      <sheetName val="BS25"/>
      <sheetName val="BS26"/>
      <sheetName val="BS27"/>
      <sheetName val="BS29"/>
      <sheetName val="BS30"/>
      <sheetName val="CF01"/>
      <sheetName val="CF02"/>
      <sheetName val="CF03"/>
      <sheetName val="CF04"/>
      <sheetName val="CF02 LOGIC"/>
      <sheetName val="TX01"/>
      <sheetName val="Appendix 1"/>
      <sheetName val="Appendix 2"/>
      <sheetName val="Appendix 3"/>
      <sheetName val="Appendix 4"/>
      <sheetName val="Appendix 5"/>
      <sheetName val="DataSheet"/>
    </sheetNames>
  </externalBook>
</externalLink>
</file>

<file path=xl/externalLinks/externalLink86.xml><?xml version="1.0" encoding="utf-8"?>
<externalLink xmlns="http://schemas.openxmlformats.org/spreadsheetml/2006/main">
  <externalBook xmlns:r="http://schemas.openxmlformats.org/officeDocument/2006/relationships" r:id="rId1">
    <sheetNames>
      <sheetName val="IS"/>
      <sheetName val="Aday IS DECo &amp; Other"/>
      <sheetName val="Aday IS EG Subs"/>
      <sheetName val="DEPR96"/>
      <sheetName val="C12 - AL"/>
      <sheetName val="C2 - GA"/>
      <sheetName val="C3- KS"/>
      <sheetName val="C5- MN"/>
      <sheetName val="C4 - MS"/>
      <sheetName val="C6 - MO"/>
      <sheetName val="C7 - NC"/>
      <sheetName val="X3 - ETPs"/>
      <sheetName val="C8- OH"/>
      <sheetName val="C9 - PA"/>
      <sheetName val="C10 - SC"/>
      <sheetName val="C11 - TN"/>
      <sheetName val="C13- WI"/>
      <sheetName val="LeverageAnalysis"/>
      <sheetName val="Product_Data"/>
      <sheetName val="WIP 12-31"/>
      <sheetName val="Consolidated"/>
    </sheetNames>
  </externalBook>
</externalLink>
</file>

<file path=xl/externalLinks/externalLink87.xml><?xml version="1.0" encoding="utf-8"?>
<externalLink xmlns="http://schemas.openxmlformats.org/spreadsheetml/2006/main">
  <externalBook xmlns:r="http://schemas.openxmlformats.org/officeDocument/2006/relationships" r:id="rId1">
    <sheetNames>
      <sheetName val="Sheet1"/>
    </sheetNames>
  </externalBook>
</externalLink>
</file>

<file path=xl/externalLinks/externalLink88.xml><?xml version="1.0" encoding="utf-8"?>
<externalLink xmlns="http://schemas.openxmlformats.org/spreadsheetml/2006/main">
  <externalBook xmlns:r="http://schemas.openxmlformats.org/officeDocument/2006/relationships" r:id="rId1">
    <sheetNames>
      <sheetName val="Recon Tax Exp"/>
      <sheetName val="PHI Consol - Curr"/>
      <sheetName val="PHI Current"/>
      <sheetName val="Phisco Current"/>
      <sheetName val="Pepco Current"/>
      <sheetName val="PCI Current"/>
      <sheetName val="CIV Current"/>
      <sheetName val="Consolco I Current"/>
      <sheetName val="CE Current"/>
      <sheetName val="ACE Current"/>
      <sheetName val="DPL Current"/>
      <sheetName val="PES Current"/>
      <sheetName val="Consolco II"/>
      <sheetName val="PHI cosol - Def"/>
      <sheetName val="PHI Def"/>
      <sheetName val="Phisco Def"/>
      <sheetName val="Pepco Def"/>
      <sheetName val="PCI Def"/>
      <sheetName val="CIV Def"/>
      <sheetName val="Consolco I Def"/>
      <sheetName val="CE Def"/>
      <sheetName val="ACE Def"/>
      <sheetName val="DPL Def"/>
      <sheetName val="PES Def"/>
      <sheetName val="CONSOLCO II Def"/>
      <sheetName val="Lists"/>
    </sheetNames>
  </externalBook>
</externalLink>
</file>

<file path=xl/externalLinks/externalLink89.xml><?xml version="1.0" encoding="utf-8"?>
<externalLink xmlns="http://schemas.openxmlformats.org/spreadsheetml/2006/main">
  <externalBook xmlns:r="http://schemas.openxmlformats.org/officeDocument/2006/relationships" r:id="rId1">
    <sheetNames>
      <sheetName val="Cover"/>
      <sheetName val="Contents"/>
      <sheetName val="ER Summary"/>
      <sheetName val="EG Summary"/>
      <sheetName val="MichCon Base Case"/>
      <sheetName val="Other Subs"/>
      <sheetName val="MichCon Rating Agency"/>
      <sheetName val="DECO O&amp;M and Capex"/>
      <sheetName val="#REF"/>
      <sheetName val="Input Page"/>
    </sheetNames>
  </externalBook>
</externalLink>
</file>

<file path=xl/externalLinks/externalLink9.xml><?xml version="1.0" encoding="utf-8"?>
<externalLink xmlns="http://schemas.openxmlformats.org/spreadsheetml/2006/main">
  <externalBook xmlns:r="http://schemas.openxmlformats.org/officeDocument/2006/relationships" r:id="rId1">
    <sheetNames>
      <sheetName val="Sheet1 (2)"/>
      <sheetName val="Sheet1"/>
    </sheetNames>
  </externalBook>
</externalLink>
</file>

<file path=xl/externalLinks/externalLink90.xml><?xml version="1.0" encoding="utf-8"?>
<externalLink xmlns="http://schemas.openxmlformats.org/spreadsheetml/2006/main">
  <externalBook xmlns:r="http://schemas.openxmlformats.org/officeDocument/2006/relationships" r:id="rId1">
    <sheetNames>
      <sheetName val="nVision"/>
      <sheetName val="Instructions"/>
      <sheetName val="Reforecast"/>
      <sheetName val="Current Month and YTD"/>
      <sheetName val="IS"/>
      <sheetName val="Module1"/>
    </sheetNames>
  </externalBook>
</externalLink>
</file>

<file path=xl/externalLinks/externalLink91.xml><?xml version="1.0" encoding="utf-8"?>
<externalLink xmlns="http://schemas.openxmlformats.org/spreadsheetml/2006/main">
  <externalBook xmlns:r="http://schemas.openxmlformats.org/officeDocument/2006/relationships" r:id="rId1">
    <sheetNames>
      <sheetName val="nVision"/>
      <sheetName val="Instructions"/>
      <sheetName val="Reforecast"/>
      <sheetName val="Current Month and YTD"/>
      <sheetName val="IS"/>
      <sheetName val="Module1"/>
    </sheetNames>
  </externalBook>
</externalLink>
</file>

<file path=xl/externalLinks/externalLink92.xml><?xml version="1.0" encoding="utf-8"?>
<externalLink xmlns="http://schemas.openxmlformats.org/spreadsheetml/2006/main">
  <externalBook xmlns:r="http://schemas.openxmlformats.org/officeDocument/2006/relationships" r:id="rId1">
    <sheetNames>
      <sheetName val="Acct 254900"/>
      <sheetName val="Power Tax Tie-Out"/>
      <sheetName val="ACCT 182500"/>
      <sheetName val="ACCT 182300"/>
      <sheetName val="ACCT 283150"/>
      <sheetName val="ACCT 283200"/>
      <sheetName val="ACCT 283100"/>
      <sheetName val="ACCT 282200"/>
      <sheetName val="ACCT 282100"/>
      <sheetName val="Acct 190510"/>
      <sheetName val="ACCT 190500"/>
      <sheetName val="ACCT 190200"/>
      <sheetName val="ACCT 190100"/>
      <sheetName val="Analysis of Tax Accts"/>
      <sheetName val="Proof of Reg Liab"/>
      <sheetName val="Proof of Reg Liab 2007"/>
      <sheetName val="Proof of Reg Asset"/>
      <sheetName val="Proof of Reg Asset 2007"/>
      <sheetName val="Rollforward"/>
      <sheetName val="Comput of MD rate change impact"/>
      <sheetName val="Reg Asset-Liab Movement"/>
      <sheetName val="trial balance (4)"/>
      <sheetName val="MD Def Tax ADj - updated"/>
      <sheetName val="All FIN 48"/>
      <sheetName val="Tax Rates"/>
      <sheetName val="PEPCO Def Tax Adj's"/>
      <sheetName val="PEPCO"/>
      <sheetName val="Tax Basis in Power Tax"/>
      <sheetName val="Excess Deferred Income Taxes"/>
      <sheetName val="Removal Flow-Thru"/>
      <sheetName val="Adjustment to Book"/>
      <sheetName val="Tax Basis in Power Tax 2007"/>
      <sheetName val="Comparative IS &amp; BS"/>
      <sheetName val="Depreciation - 2007"/>
      <sheetName val="Depreciation"/>
      <sheetName val="Prepaid Pension- 2007"/>
      <sheetName val="Other Liabilities- 2007"/>
      <sheetName val="Defd Comp- 2007"/>
      <sheetName val="MD Def Tax ADj using FAS 109"/>
      <sheetName val="2006 true-up"/>
      <sheetName val="divestiture adjust"/>
      <sheetName val="Section IV, Tab b,c,d,e,update"/>
      <sheetName val="Control Center Tax Basis"/>
      <sheetName val="Depreciation 2007"/>
      <sheetName val="2006 FAS 109"/>
      <sheetName val="Removal Costs Proof"/>
      <sheetName val="Proof of CTD"/>
      <sheetName val="Section IV, Tab b,c,d,e,pepco d"/>
      <sheetName val="Summary"/>
      <sheetName val="Deferred tax balances 12-06"/>
      <sheetName val="trial balance (3)"/>
      <sheetName val="MD Def Tax Adjust"/>
      <sheetName val="trial balance (1)"/>
      <sheetName val="Reg Asset"/>
      <sheetName val="Sheet1"/>
      <sheetName val="trial balance (2)"/>
      <sheetName val="Summary Balance"/>
      <sheetName val="OPEB"/>
      <sheetName val="Tax Basis BS"/>
      <sheetName val="Removal Cost pre 92"/>
      <sheetName val="2006 Depreciation"/>
      <sheetName val="Temporary Differences"/>
      <sheetName val="Deloitte Bal Sheet - Temp M-1s "/>
    </sheetNames>
  </externalBook>
</externalLink>
</file>

<file path=xl/externalLinks/externalLink93.xml><?xml version="1.0" encoding="utf-8"?>
<externalLink xmlns="http://schemas.openxmlformats.org/spreadsheetml/2006/main">
  <externalBook xmlns:r="http://schemas.openxmlformats.org/officeDocument/2006/relationships" r:id="rId1">
    <sheetNames>
      <sheetName val="Sheet1"/>
      <sheetName val="2006 Actuals"/>
      <sheetName val="2007 Plan (2-7-07)"/>
      <sheetName val="2008 Plan (2-12-07)"/>
      <sheetName val="Beyond 2008 (REP)"/>
      <sheetName val="Tony's Categories"/>
      <sheetName val="PMP to GL Conversion"/>
    </sheetNames>
  </externalBook>
</externalLink>
</file>

<file path=xl/externalLinks/externalLink94.xml><?xml version="1.0" encoding="utf-8"?>
<externalLink xmlns="http://schemas.openxmlformats.org/spreadsheetml/2006/main">
  <externalBook xmlns:r="http://schemas.openxmlformats.org/officeDocument/2006/relationships" r:id="rId1">
    <sheetNames>
      <sheetName val="Inputs"/>
      <sheetName val="Summary"/>
      <sheetName val="Average Rates"/>
      <sheetName val="Unbund Rev Sum w  Tax &amp; SBC"/>
      <sheetName val="Unbundled Revenue Summary "/>
      <sheetName val="Unbundled Rev Summary with Tax"/>
      <sheetName val="NUG Savings Revenue Proof"/>
      <sheetName val="2000 Target Rates"/>
      <sheetName val="Rate Class Detail"/>
      <sheetName val="Rate Class Detail with Tax"/>
      <sheetName val="BGS 1999"/>
      <sheetName val="BGS 2000"/>
      <sheetName val="BGS Rates"/>
      <sheetName val="Shopping Credit Table"/>
      <sheetName val="Distribution Rates"/>
      <sheetName val="NNC Rates"/>
      <sheetName val="2000 NNC Rate"/>
      <sheetName val="2000 NNC Rate Reduction"/>
      <sheetName val="MTC NNC RATES"/>
      <sheetName val="Regulatory Assets"/>
      <sheetName val="SBC"/>
      <sheetName val="Determinants"/>
      <sheetName val="AGS-TOU Determinants"/>
      <sheetName val="OTRA Discounts"/>
      <sheetName val="Merger &amp; TEFA"/>
      <sheetName val="Bill Impact Analysis"/>
      <sheetName val="2000 Sales"/>
      <sheetName val="2000 TEFA"/>
      <sheetName val="2000 BGS Deferral"/>
      <sheetName val="BGS Ancillary &amp; Admin."/>
      <sheetName val="2000 Rates"/>
      <sheetName val="G"/>
      <sheetName val="HQ"/>
      <sheetName val="R"/>
      <sheetName val="V"/>
      <sheetName val="COSS Results UNBUNDLED"/>
    </sheetNames>
  </externalBook>
</externalLink>
</file>

<file path=xl/externalLinks/externalLink95.xml><?xml version="1.0" encoding="utf-8"?>
<externalLink xmlns="http://schemas.openxmlformats.org/spreadsheetml/2006/main">
  <externalBook xmlns:r="http://schemas.openxmlformats.org/officeDocument/2006/relationships" r:id="rId1">
    <sheetNames>
      <sheetName val="AFUDC"/>
      <sheetName val="criteria"/>
    </sheetNames>
  </externalBook>
</externalLink>
</file>

<file path=xl/externalLinks/externalLink96.xml><?xml version="1.0" encoding="utf-8"?>
<externalLink xmlns="http://schemas.openxmlformats.org/spreadsheetml/2006/main">
  <externalBook xmlns:r="http://schemas.openxmlformats.org/officeDocument/2006/relationships" r:id="rId1">
    <sheetNames>
      <sheetName val="Instructions"/>
      <sheetName val="Summary Analysis"/>
      <sheetName val="ITC Analysis"/>
      <sheetName val="ITC - EOY"/>
      <sheetName val="ITC - BOY"/>
      <sheetName val="DTL Analysis"/>
      <sheetName val="DITL - EOY"/>
      <sheetName val="DITL - BOY"/>
      <sheetName val="DITA - EOY"/>
      <sheetName val="DITA - BOY"/>
      <sheetName val="CITL EOY"/>
      <sheetName val="CITL BOY"/>
      <sheetName val="CL Analysis"/>
      <sheetName val="PL Analysis"/>
      <sheetName val="PL"/>
      <sheetName val="OCI Analysis"/>
      <sheetName val="FIN48 BOY"/>
      <sheetName val="FIN48 EOY"/>
      <sheetName val="OCI - EOY"/>
      <sheetName val="OCI - BOY"/>
      <sheetName val="Input Page"/>
    </sheetNames>
  </externalBook>
</externalLink>
</file>

<file path=xl/externalLinks/externalLink97.xml><?xml version="1.0" encoding="utf-8"?>
<externalLink xmlns="http://schemas.openxmlformats.org/spreadsheetml/2006/main">
  <externalBook xmlns:r="http://schemas.openxmlformats.org/officeDocument/2006/relationships" r:id="rId1">
    <sheetNames>
      <sheetName val="Recon Tax Exp"/>
      <sheetName val="PHI Consol - Curr"/>
      <sheetName val="PHI Current"/>
      <sheetName val="Phisco Current"/>
      <sheetName val="Pepco Current"/>
      <sheetName val="PCI Current"/>
      <sheetName val="CIV (cc 9999) Current"/>
      <sheetName val="CIV Subs Current"/>
      <sheetName val="Consolco I Current"/>
      <sheetName val="CE Current-Continued Ops"/>
      <sheetName val="ACE Current"/>
      <sheetName val="PES Current"/>
      <sheetName val="DPL Current"/>
      <sheetName val="Consolco II"/>
      <sheetName val="PHI cosol - Def"/>
      <sheetName val="PHI Def"/>
      <sheetName val="Phisco Def"/>
      <sheetName val="Pepco Def"/>
      <sheetName val="PCI Def"/>
      <sheetName val="CIV (cc 9999)Def Contd Ops"/>
      <sheetName val="CIV Subs Def "/>
      <sheetName val="Consolco I Def"/>
      <sheetName val="CE Def Contd Ops"/>
      <sheetName val="ACE Def"/>
      <sheetName val="DPL Def"/>
      <sheetName val="PES Def"/>
      <sheetName val="CONSOLCO II Def"/>
      <sheetName val="Lists"/>
    </sheetNames>
  </externalBook>
</externalLink>
</file>

<file path=xl/externalLinks/externalLink98.xml><?xml version="1.0" encoding="utf-8"?>
<externalLink xmlns="http://schemas.openxmlformats.org/spreadsheetml/2006/main">
  <externalBook xmlns:r="http://schemas.openxmlformats.org/officeDocument/2006/relationships" r:id="rId1">
    <sheetNames>
      <sheetName val="Assesment"/>
      <sheetName val="total"/>
      <sheetName val=" load 8"/>
      <sheetName val="load 9"/>
      <sheetName val="load 10"/>
      <sheetName val="load 11"/>
      <sheetName val="load 1"/>
      <sheetName val="load 2"/>
      <sheetName val="load 3"/>
      <sheetName val=" load 4"/>
      <sheetName val="load 5"/>
      <sheetName val="load 6"/>
      <sheetName val="load 7"/>
      <sheetName val="10.08.5 - 2008 Capital - TDBU"/>
      <sheetName val="10.08.3 - 2008 Expense - TDBU"/>
      <sheetName val="10.08.2 - 2008 Expense"/>
      <sheetName val="10.08.4 -2008 Capital"/>
    </sheetNames>
  </externalBook>
</externalLink>
</file>

<file path=xl/externalLinks/externalLink99.xml><?xml version="1.0" encoding="utf-8"?>
<externalLink xmlns="http://schemas.openxmlformats.org/spreadsheetml/2006/main">
  <externalBook xmlns:r="http://schemas.openxmlformats.org/officeDocument/2006/relationships" r:id="rId1">
    <sheetNames>
      <sheetName val="Sheet1"/>
      <sheetName val="Summ 04-08 with doc"/>
      <sheetName val="JAN 07"/>
      <sheetName val="FEB 07"/>
      <sheetName val="SUD Adj Q1"/>
      <sheetName val=" Mar 08 Q1"/>
      <sheetName val="March"/>
      <sheetName val="RPT80MAR"/>
      <sheetName val="1st qtr 2008"/>
      <sheetName val="Reclass Nonop Tax Entry"/>
      <sheetName val="May 08 Q2"/>
      <sheetName val="May "/>
      <sheetName val="RPT80May"/>
      <sheetName val="May 2008 "/>
      <sheetName val="Reclass Nonop Tax Entry May"/>
      <sheetName val="2nd Qtr 08 Q2"/>
      <sheetName val="June Rpt50 "/>
      <sheetName val="RPT80June"/>
      <sheetName val="June 2008 "/>
      <sheetName val="Reclass Nonop Tax EntryJune"/>
      <sheetName val="July 08 "/>
      <sheetName val="July Rpt50 "/>
      <sheetName val="RPT80July"/>
      <sheetName val="July 2008"/>
      <sheetName val="Reclass Nonop Tax EntryJuly"/>
      <sheetName val="Sept 08 Q3"/>
      <sheetName val="Sept "/>
      <sheetName val="RPT80Sept"/>
      <sheetName val="3rd qtr 2008"/>
      <sheetName val="Reclass Nonop Tax Entry Sept "/>
      <sheetName val="Dec 08 Q4"/>
      <sheetName val="Dec 08"/>
      <sheetName val="RPT80DEC"/>
      <sheetName val="4th qtr 2008"/>
      <sheetName val="Reclass Nonop Tax Entry Dec"/>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 standalone="yes"?><Relationships xmlns="http://schemas.openxmlformats.org/package/2006/relationships"><Relationship Id="rId1" Type="http://schemas.openxmlformats.org/officeDocument/2006/relationships/printerSettings" Target="../printerSettings/printerSettings8.bin" /></Relationships>
</file>

<file path=xl/worksheets/_rels/sheet11.xml.rels><?xml version="1.0" encoding="UTF-8" standalone="yes"?><Relationships xmlns="http://schemas.openxmlformats.org/package/2006/relationships"><Relationship Id="rId1" Type="http://schemas.openxmlformats.org/officeDocument/2006/relationships/drawing" Target="../drawings/drawing2.xml" /><Relationship Id="rId2" Type="http://schemas.openxmlformats.org/officeDocument/2006/relationships/printerSettings" Target="../printerSettings/printerSettings9.bin" /></Relationships>
</file>

<file path=xl/worksheets/_rels/sheet12.xml.rels><?xml version="1.0" encoding="UTF-8" standalone="yes"?><Relationships xmlns="http://schemas.openxmlformats.org/package/2006/relationships"><Relationship Id="rId1" Type="http://schemas.openxmlformats.org/officeDocument/2006/relationships/drawing" Target="../drawings/drawing3.xml"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 standalone="yes"?><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814D5-A7A0-4856-B499-9032516C60CE}">
  <dimension ref="A1:P22"/>
  <sheetViews>
    <sheetView tabSelected="1" zoomScale="90" zoomScaleNormal="90" workbookViewId="0" topLeftCell="A1">
      <selection pane="topLeft" activeCell="A1" sqref="A1"/>
    </sheetView>
  </sheetViews>
  <sheetFormatPr defaultColWidth="9.140625" defaultRowHeight="12.75"/>
  <cols>
    <col min="1" max="1" width="3.42857142857143" style="1" customWidth="1"/>
    <col min="2" max="2" width="9.14285714285714" style="1"/>
    <col min="3" max="3" width="49.7142857142857" style="1" customWidth="1"/>
    <col min="4" max="4" width="14.1428571428571" style="1" customWidth="1"/>
    <col min="5" max="5" width="15.8571428571429" style="1" customWidth="1"/>
    <col min="6" max="6" width="15.4285714285714" style="1" customWidth="1"/>
    <col min="7" max="7" width="13.5714285714286" style="1" customWidth="1"/>
    <col min="8" max="8" width="13.1428571428571" style="1" customWidth="1"/>
    <col min="9" max="9" width="3.85714285714286" style="1" customWidth="1"/>
    <col min="10" max="10" width="11.5714285714286" style="1" customWidth="1"/>
    <col min="11" max="11" width="3.71428571428571" style="1" customWidth="1"/>
    <col min="12" max="12" width="16.2857142857143" style="1" customWidth="1"/>
    <col min="13" max="16384" width="9.14285714285714" style="1"/>
  </cols>
  <sheetData>
    <row r="1" ht="12.75">
      <c r="A1" s="3" t="s">
        <v>587</v>
      </c>
    </row>
    <row r="3" spans="2:16" ht="12.75" customHeight="1">
      <c r="B3" s="191" t="s">
        <v>318</v>
      </c>
      <c r="C3" s="192"/>
      <c r="D3" s="192"/>
      <c r="E3" s="192"/>
      <c r="F3" s="192"/>
      <c r="G3" s="192"/>
      <c r="H3" s="192"/>
      <c r="I3" s="192"/>
      <c r="J3" s="192"/>
      <c r="K3" s="192"/>
      <c r="L3" s="192"/>
      <c r="M3" s="192"/>
      <c r="N3" s="192"/>
      <c r="O3" s="193"/>
      <c r="P3" s="106"/>
    </row>
    <row r="4" spans="1:15" ht="12.75" customHeight="1">
      <c r="A4" s="106"/>
      <c r="B4" s="194"/>
      <c r="C4" s="195"/>
      <c r="D4" s="195"/>
      <c r="E4" s="195"/>
      <c r="F4" s="195"/>
      <c r="G4" s="195"/>
      <c r="H4" s="195"/>
      <c r="I4" s="195"/>
      <c r="J4" s="195"/>
      <c r="K4" s="195"/>
      <c r="L4" s="195"/>
      <c r="M4" s="195"/>
      <c r="N4" s="195"/>
      <c r="O4" s="196"/>
    </row>
    <row r="5" spans="1:15" ht="12.75">
      <c r="A5" s="106"/>
      <c r="B5" s="194"/>
      <c r="C5" s="195"/>
      <c r="D5" s="195"/>
      <c r="E5" s="195"/>
      <c r="F5" s="195"/>
      <c r="G5" s="195"/>
      <c r="H5" s="195"/>
      <c r="I5" s="195"/>
      <c r="J5" s="195"/>
      <c r="K5" s="195"/>
      <c r="L5" s="195"/>
      <c r="M5" s="195"/>
      <c r="N5" s="195"/>
      <c r="O5" s="196"/>
    </row>
    <row r="6" spans="1:15" ht="12.75">
      <c r="A6" s="106"/>
      <c r="B6" s="194"/>
      <c r="C6" s="195"/>
      <c r="D6" s="195"/>
      <c r="E6" s="195"/>
      <c r="F6" s="195"/>
      <c r="G6" s="195"/>
      <c r="H6" s="195"/>
      <c r="I6" s="195"/>
      <c r="J6" s="195"/>
      <c r="K6" s="195"/>
      <c r="L6" s="195"/>
      <c r="M6" s="195"/>
      <c r="N6" s="195"/>
      <c r="O6" s="196"/>
    </row>
    <row r="7" spans="1:15" ht="12.75">
      <c r="A7" s="106"/>
      <c r="B7" s="194"/>
      <c r="C7" s="195"/>
      <c r="D7" s="195"/>
      <c r="E7" s="195"/>
      <c r="F7" s="195"/>
      <c r="G7" s="195"/>
      <c r="H7" s="195"/>
      <c r="I7" s="195"/>
      <c r="J7" s="195"/>
      <c r="K7" s="195"/>
      <c r="L7" s="195"/>
      <c r="M7" s="195"/>
      <c r="N7" s="195"/>
      <c r="O7" s="196"/>
    </row>
    <row r="8" spans="1:15" ht="12.75">
      <c r="A8" s="106"/>
      <c r="B8" s="194"/>
      <c r="C8" s="195"/>
      <c r="D8" s="195"/>
      <c r="E8" s="195"/>
      <c r="F8" s="195"/>
      <c r="G8" s="195"/>
      <c r="H8" s="195"/>
      <c r="I8" s="195"/>
      <c r="J8" s="195"/>
      <c r="K8" s="195"/>
      <c r="L8" s="195"/>
      <c r="M8" s="195"/>
      <c r="N8" s="195"/>
      <c r="O8" s="196"/>
    </row>
    <row r="9" spans="2:16" ht="12.75">
      <c r="B9" s="194"/>
      <c r="C9" s="195"/>
      <c r="D9" s="195"/>
      <c r="E9" s="195"/>
      <c r="F9" s="195"/>
      <c r="G9" s="195"/>
      <c r="H9" s="195"/>
      <c r="I9" s="195"/>
      <c r="J9" s="195"/>
      <c r="K9" s="195"/>
      <c r="L9" s="195"/>
      <c r="M9" s="195"/>
      <c r="N9" s="195"/>
      <c r="O9" s="196"/>
      <c r="P9" s="106"/>
    </row>
    <row r="10" spans="1:15" ht="12.75">
      <c r="A10" s="106"/>
      <c r="B10" s="194"/>
      <c r="C10" s="195"/>
      <c r="D10" s="195"/>
      <c r="E10" s="195"/>
      <c r="F10" s="195"/>
      <c r="G10" s="195"/>
      <c r="H10" s="195"/>
      <c r="I10" s="195"/>
      <c r="J10" s="195"/>
      <c r="K10" s="195"/>
      <c r="L10" s="195"/>
      <c r="M10" s="195"/>
      <c r="N10" s="195"/>
      <c r="O10" s="196"/>
    </row>
    <row r="11" spans="1:15" ht="12.75">
      <c r="A11" s="106"/>
      <c r="B11" s="194"/>
      <c r="C11" s="195"/>
      <c r="D11" s="195"/>
      <c r="E11" s="195"/>
      <c r="F11" s="195"/>
      <c r="G11" s="195"/>
      <c r="H11" s="195"/>
      <c r="I11" s="195"/>
      <c r="J11" s="195"/>
      <c r="K11" s="195"/>
      <c r="L11" s="195"/>
      <c r="M11" s="195"/>
      <c r="N11" s="195"/>
      <c r="O11" s="196"/>
    </row>
    <row r="12" spans="1:15" ht="12.75">
      <c r="A12" s="106"/>
      <c r="B12" s="197"/>
      <c r="C12" s="198"/>
      <c r="D12" s="198"/>
      <c r="E12" s="198"/>
      <c r="F12" s="198"/>
      <c r="G12" s="198"/>
      <c r="H12" s="198"/>
      <c r="I12" s="198"/>
      <c r="J12" s="198"/>
      <c r="K12" s="198"/>
      <c r="L12" s="198"/>
      <c r="M12" s="198"/>
      <c r="N12" s="198"/>
      <c r="O12" s="199"/>
    </row>
    <row r="15" ht="12.75">
      <c r="B15" s="1" t="s">
        <v>594</v>
      </c>
    </row>
    <row r="16" spans="2:10" ht="12.75">
      <c r="B16" s="106"/>
      <c r="G16" s="107"/>
      <c r="H16" s="107"/>
      <c r="I16" s="107"/>
      <c r="J16" s="107"/>
    </row>
    <row r="17" spans="2:9" ht="38.25">
      <c r="B17" s="114" t="s">
        <v>292</v>
      </c>
      <c r="C17" s="114" t="s">
        <v>319</v>
      </c>
      <c r="D17" s="115" t="s">
        <v>595</v>
      </c>
      <c r="E17" s="115" t="s">
        <v>321</v>
      </c>
      <c r="F17" s="115" t="s">
        <v>322</v>
      </c>
      <c r="G17" s="115" t="s">
        <v>323</v>
      </c>
      <c r="H17" s="115" t="s">
        <v>336</v>
      </c>
      <c r="I17" s="116"/>
    </row>
    <row r="18" spans="2:11" ht="12.75">
      <c r="B18" s="117" t="s">
        <v>324</v>
      </c>
      <c r="C18" s="118" t="s">
        <v>325</v>
      </c>
      <c r="D18" s="117" t="s">
        <v>326</v>
      </c>
      <c r="E18" s="119" t="s">
        <v>329</v>
      </c>
      <c r="F18" s="120" t="s">
        <v>330</v>
      </c>
      <c r="G18" s="200">
        <v>11600000</v>
      </c>
      <c r="H18" s="121">
        <v>2231763.16</v>
      </c>
      <c r="I18" s="120"/>
      <c r="K18" s="106"/>
    </row>
    <row r="19" spans="2:8" ht="12.75">
      <c r="B19" s="117" t="s">
        <v>324</v>
      </c>
      <c r="C19" s="122" t="s">
        <v>325</v>
      </c>
      <c r="D19" s="117" t="s">
        <v>326</v>
      </c>
      <c r="E19" s="119" t="s">
        <v>327</v>
      </c>
      <c r="F19" s="119" t="s">
        <v>328</v>
      </c>
      <c r="G19" s="201"/>
      <c r="H19" s="123">
        <v>10806439.949999999</v>
      </c>
    </row>
    <row r="20" spans="2:8" ht="12.75">
      <c r="B20" s="117"/>
      <c r="C20" s="118" t="s">
        <v>50</v>
      </c>
      <c r="D20" s="117"/>
      <c r="E20" s="119"/>
      <c r="F20" s="119"/>
      <c r="G20" s="124">
        <v>11600000</v>
      </c>
      <c r="H20" s="125">
        <v>13038203.109999999</v>
      </c>
    </row>
    <row r="21" spans="2:8" ht="12.75">
      <c r="B21" s="117"/>
      <c r="C21" s="118"/>
      <c r="D21" s="117"/>
      <c r="E21" s="119"/>
      <c r="F21" s="119"/>
      <c r="G21" s="124"/>
      <c r="H21" s="126"/>
    </row>
    <row r="22" spans="2:8" ht="12.75">
      <c r="B22" s="117" t="s">
        <v>331</v>
      </c>
      <c r="C22" s="118" t="s">
        <v>332</v>
      </c>
      <c r="D22" s="117" t="s">
        <v>333</v>
      </c>
      <c r="E22" s="120" t="s">
        <v>334</v>
      </c>
      <c r="F22" s="120" t="s">
        <v>335</v>
      </c>
      <c r="G22" s="124">
        <v>4300000</v>
      </c>
      <c r="H22" s="125">
        <v>985460.92999999993</v>
      </c>
    </row>
  </sheetData>
  <mergeCells count="2">
    <mergeCell ref="B3:O12"/>
    <mergeCell ref="G18:G1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0B40C-DDBC-453D-A98B-49F314F18039}">
  <dimension ref="A1:X32"/>
  <sheetViews>
    <sheetView zoomScale="80" zoomScaleNormal="80" workbookViewId="0" topLeftCell="A1">
      <selection pane="topLeft" activeCell="A1" sqref="A1"/>
    </sheetView>
  </sheetViews>
  <sheetFormatPr defaultColWidth="9" defaultRowHeight="12.75"/>
  <cols>
    <col min="1" max="1" width="9" style="23"/>
    <col min="2" max="2" width="20.2857142857143" style="23" bestFit="1" customWidth="1"/>
    <col min="3" max="3" width="17.4285714285714" style="23" customWidth="1"/>
    <col min="4" max="4" width="1.28571428571429" style="23" customWidth="1"/>
    <col min="5" max="5" width="17.4285714285714" style="23" customWidth="1"/>
    <col min="6" max="6" width="1.28571428571429" style="23" customWidth="1"/>
    <col min="7" max="7" width="17.4285714285714" style="23" customWidth="1"/>
    <col min="8" max="8" width="1.28571428571429" style="23" customWidth="1"/>
    <col min="9" max="9" width="14.4285714285714" style="23" customWidth="1"/>
    <col min="10" max="10" width="1.28571428571429" style="23" customWidth="1"/>
    <col min="11" max="11" width="17.4285714285714" style="23" customWidth="1"/>
    <col min="12" max="12" width="1.28571428571429" style="23" customWidth="1"/>
    <col min="13" max="13" width="17.4285714285714" style="23" customWidth="1"/>
    <col min="14" max="15" width="12.2857142857143" style="23" customWidth="1"/>
    <col min="16" max="18" width="10.7142857142857" style="23" bestFit="1" customWidth="1"/>
    <col min="19" max="19" width="11.8571428571429" style="23" bestFit="1" customWidth="1"/>
    <col min="20" max="16384" width="9" style="23"/>
  </cols>
  <sheetData>
    <row r="1" ht="12.75">
      <c r="A1" s="3" t="s">
        <v>585</v>
      </c>
    </row>
    <row r="2" spans="1:24" ht="46.9" customHeight="1">
      <c r="A2" s="210" t="s">
        <v>593</v>
      </c>
      <c r="B2" s="210"/>
      <c r="C2" s="210"/>
      <c r="D2" s="210"/>
      <c r="E2" s="210"/>
      <c r="F2" s="210"/>
      <c r="G2" s="210"/>
      <c r="H2" s="210"/>
      <c r="I2" s="210"/>
      <c r="J2" s="210"/>
      <c r="K2" s="210"/>
      <c r="L2" s="210"/>
      <c r="M2" s="210"/>
      <c r="S2" s="24"/>
      <c r="T2" s="24"/>
      <c r="U2" s="24"/>
      <c r="V2" s="24"/>
      <c r="W2" s="24"/>
      <c r="X2" s="24"/>
    </row>
    <row r="3" spans="1:24" ht="19.9" customHeight="1">
      <c r="A3" s="111"/>
      <c r="B3" s="111"/>
      <c r="C3" s="111"/>
      <c r="D3" s="111"/>
      <c r="E3" s="111"/>
      <c r="F3" s="111"/>
      <c r="G3" s="111"/>
      <c r="H3" s="111"/>
      <c r="I3" s="111"/>
      <c r="J3" s="111"/>
      <c r="K3" s="111"/>
      <c r="L3" s="111"/>
      <c r="M3" s="111"/>
      <c r="N3" s="111"/>
      <c r="O3" s="111"/>
      <c r="S3" s="24"/>
      <c r="T3" s="24"/>
      <c r="U3" s="24"/>
      <c r="V3" s="24"/>
      <c r="W3" s="24"/>
      <c r="X3" s="24"/>
    </row>
    <row r="4" spans="3:24" ht="12.75">
      <c r="C4" s="229" t="s">
        <v>36</v>
      </c>
      <c r="D4" s="229"/>
      <c r="E4" s="229"/>
      <c r="F4" s="229"/>
      <c r="G4" s="229"/>
      <c r="H4" s="229"/>
      <c r="I4" s="229"/>
      <c r="J4" s="229"/>
      <c r="K4" s="229"/>
      <c r="L4" s="229"/>
      <c r="M4" s="229"/>
      <c r="S4" s="24"/>
      <c r="T4" s="24"/>
      <c r="U4" s="24"/>
      <c r="V4" s="24"/>
      <c r="W4" s="24"/>
      <c r="X4" s="24"/>
    </row>
    <row r="5" spans="3:24" ht="12.75">
      <c r="C5" s="229" t="s">
        <v>1</v>
      </c>
      <c r="D5" s="229"/>
      <c r="E5" s="229"/>
      <c r="F5" s="229"/>
      <c r="G5" s="229"/>
      <c r="H5" s="229"/>
      <c r="I5" s="229"/>
      <c r="J5" s="229"/>
      <c r="K5" s="229"/>
      <c r="L5" s="229"/>
      <c r="M5" s="229"/>
      <c r="S5" s="24"/>
      <c r="T5" s="24"/>
      <c r="U5" s="24"/>
      <c r="V5" s="24"/>
      <c r="W5" s="24"/>
      <c r="X5" s="24"/>
    </row>
    <row r="8" spans="1:19" ht="51">
      <c r="A8" s="9" t="s">
        <v>2</v>
      </c>
      <c r="B8" s="25" t="s">
        <v>37</v>
      </c>
      <c r="C8" s="26" t="s">
        <v>38</v>
      </c>
      <c r="D8" s="27"/>
      <c r="E8" s="26" t="s">
        <v>39</v>
      </c>
      <c r="F8" s="27"/>
      <c r="G8" s="26" t="s">
        <v>40</v>
      </c>
      <c r="I8" s="26" t="s">
        <v>41</v>
      </c>
      <c r="K8" s="26" t="s">
        <v>42</v>
      </c>
      <c r="L8" s="26"/>
      <c r="M8" s="26" t="s">
        <v>43</v>
      </c>
      <c r="N8" s="28"/>
      <c r="O8" s="28"/>
      <c r="P8" s="28"/>
      <c r="Q8" s="28"/>
      <c r="R8" s="28"/>
      <c r="S8" s="28"/>
    </row>
    <row r="9" spans="3:19" ht="12.75">
      <c r="C9" s="27" t="s">
        <v>12</v>
      </c>
      <c r="D9" s="27"/>
      <c r="E9" s="27" t="s">
        <v>13</v>
      </c>
      <c r="F9" s="27"/>
      <c r="G9" s="27" t="s">
        <v>14</v>
      </c>
      <c r="I9" s="27" t="s">
        <v>44</v>
      </c>
      <c r="J9" s="27"/>
      <c r="K9" s="27" t="s">
        <v>16</v>
      </c>
      <c r="L9" s="27"/>
      <c r="M9" s="27" t="s">
        <v>17</v>
      </c>
      <c r="N9" s="28"/>
      <c r="O9" s="28"/>
      <c r="P9" s="28"/>
      <c r="Q9" s="28"/>
      <c r="R9" s="28"/>
      <c r="S9" s="28"/>
    </row>
    <row r="10" spans="2:19" ht="12.75">
      <c r="B10" s="28"/>
      <c r="C10" s="28"/>
      <c r="D10" s="28"/>
      <c r="E10" s="28"/>
      <c r="F10" s="28"/>
      <c r="G10" s="28"/>
      <c r="N10" s="28"/>
      <c r="O10" s="28"/>
      <c r="P10" s="28"/>
      <c r="Q10" s="28"/>
      <c r="R10" s="28"/>
      <c r="S10" s="28"/>
    </row>
    <row r="11" spans="1:19" ht="12.75">
      <c r="A11" s="1">
        <v>1</v>
      </c>
      <c r="B11" s="11" t="s">
        <v>45</v>
      </c>
      <c r="C11" s="12">
        <v>0</v>
      </c>
      <c r="D11" s="12"/>
      <c r="E11" s="12">
        <v>99428.22</v>
      </c>
      <c r="F11" s="12"/>
      <c r="G11" s="12">
        <f>SUM(C11:E11)</f>
        <v>99428.22</v>
      </c>
      <c r="I11" s="29">
        <v>0.073211515122655155</v>
      </c>
      <c r="K11" s="12">
        <f>C11*I11</f>
        <v>0</v>
      </c>
      <c r="L11" s="12"/>
      <c r="M11" s="12">
        <f>E11*I11</f>
        <v>7279.2906321486835</v>
      </c>
      <c r="N11" s="28"/>
      <c r="O11" s="28"/>
      <c r="P11" s="28"/>
      <c r="Q11" s="28"/>
      <c r="R11" s="28"/>
      <c r="S11" s="28"/>
    </row>
    <row r="12" spans="1:19" ht="13.5" customHeight="1">
      <c r="A12" s="1"/>
      <c r="B12" s="11"/>
      <c r="C12" s="12"/>
      <c r="D12" s="12"/>
      <c r="E12" s="12"/>
      <c r="F12" s="12"/>
      <c r="G12" s="12"/>
      <c r="K12" s="12"/>
      <c r="L12" s="12"/>
      <c r="M12" s="12"/>
      <c r="N12" s="28"/>
      <c r="O12" s="28"/>
      <c r="P12" s="28"/>
      <c r="Q12" s="28"/>
      <c r="R12" s="28"/>
      <c r="S12" s="28"/>
    </row>
    <row r="13" spans="1:19" ht="12.75">
      <c r="A13" s="1">
        <v>2</v>
      </c>
      <c r="B13" s="11" t="s">
        <v>46</v>
      </c>
      <c r="C13" s="12">
        <v>-8152886.5199999996</v>
      </c>
      <c r="D13" s="12"/>
      <c r="E13" s="12">
        <v>3248815.76</v>
      </c>
      <c r="F13" s="12"/>
      <c r="G13" s="12">
        <f>SUM(C13:E13)</f>
        <v>-4904070.76</v>
      </c>
      <c r="I13" s="29">
        <v>0</v>
      </c>
      <c r="K13" s="12">
        <f>C13*I13</f>
        <v>0</v>
      </c>
      <c r="L13" s="12"/>
      <c r="M13" s="12">
        <f>E13*I13</f>
        <v>0</v>
      </c>
      <c r="N13" s="28"/>
      <c r="O13" s="28"/>
      <c r="P13" s="28"/>
      <c r="Q13" s="28"/>
      <c r="R13" s="28"/>
      <c r="S13" s="28"/>
    </row>
    <row r="14" spans="1:19" ht="13.5" customHeight="1">
      <c r="A14" s="1"/>
      <c r="B14" s="11"/>
      <c r="C14" s="12"/>
      <c r="D14" s="12"/>
      <c r="E14" s="12"/>
      <c r="F14" s="12"/>
      <c r="G14" s="12"/>
      <c r="I14" s="29"/>
      <c r="K14" s="12"/>
      <c r="L14" s="12"/>
      <c r="M14" s="12"/>
      <c r="N14" s="28"/>
      <c r="O14" s="28"/>
      <c r="P14" s="28"/>
      <c r="Q14" s="28"/>
      <c r="R14" s="28"/>
      <c r="S14" s="28"/>
    </row>
    <row r="15" spans="1:19" ht="12.75">
      <c r="A15" s="1">
        <v>3</v>
      </c>
      <c r="B15" s="11" t="s">
        <v>47</v>
      </c>
      <c r="C15" s="12">
        <v>0</v>
      </c>
      <c r="D15" s="12"/>
      <c r="E15" s="12">
        <v>11413.75</v>
      </c>
      <c r="F15" s="12"/>
      <c r="G15" s="12">
        <f>SUM(C15:E15)</f>
        <v>11413.75</v>
      </c>
      <c r="I15" s="29">
        <v>0.094490855863003556</v>
      </c>
      <c r="K15" s="12">
        <f>C15*I15</f>
        <v>0</v>
      </c>
      <c r="L15" s="12"/>
      <c r="M15" s="12">
        <f>E15*I15</f>
        <v>1078.4950061063569</v>
      </c>
      <c r="N15" s="28"/>
      <c r="O15" s="28"/>
      <c r="P15" s="28"/>
      <c r="Q15" s="28"/>
      <c r="R15" s="28"/>
      <c r="S15" s="28"/>
    </row>
    <row r="16" spans="1:19" ht="13.5" customHeight="1">
      <c r="A16" s="1"/>
      <c r="B16" s="11"/>
      <c r="C16" s="12"/>
      <c r="D16" s="12"/>
      <c r="E16" s="12"/>
      <c r="F16" s="12"/>
      <c r="G16" s="12"/>
      <c r="I16" s="29"/>
      <c r="K16" s="12"/>
      <c r="L16" s="12"/>
      <c r="M16" s="12"/>
      <c r="N16" s="28"/>
      <c r="O16" s="28"/>
      <c r="P16" s="28"/>
      <c r="Q16" s="28"/>
      <c r="R16" s="28"/>
      <c r="S16" s="28"/>
    </row>
    <row r="17" spans="1:19" ht="12.75">
      <c r="A17" s="1">
        <v>4</v>
      </c>
      <c r="B17" s="11" t="s">
        <v>48</v>
      </c>
      <c r="C17" s="12">
        <v>-3553726.24</v>
      </c>
      <c r="D17" s="12"/>
      <c r="E17" s="12">
        <v>473937.59</v>
      </c>
      <c r="F17" s="12"/>
      <c r="G17" s="12">
        <f>SUM(C17:E17)</f>
        <v>-3079788.6500000004</v>
      </c>
      <c r="I17" s="29">
        <v>0</v>
      </c>
      <c r="K17" s="12">
        <f>C17*I17</f>
        <v>0</v>
      </c>
      <c r="L17" s="12"/>
      <c r="M17" s="12">
        <f>E17*I17</f>
        <v>0</v>
      </c>
      <c r="N17" s="28"/>
      <c r="O17" s="28"/>
      <c r="P17" s="28"/>
      <c r="Q17" s="28"/>
      <c r="R17" s="28"/>
      <c r="S17" s="28"/>
    </row>
    <row r="18" spans="1:19" ht="13.5" customHeight="1">
      <c r="A18" s="1"/>
      <c r="B18" s="11"/>
      <c r="C18" s="12"/>
      <c r="D18" s="12"/>
      <c r="E18" s="12"/>
      <c r="F18" s="12"/>
      <c r="G18" s="12"/>
      <c r="I18" s="29"/>
      <c r="K18" s="12"/>
      <c r="L18" s="12"/>
      <c r="M18" s="12"/>
      <c r="N18" s="28"/>
      <c r="O18" s="28"/>
      <c r="P18" s="28"/>
      <c r="Q18" s="28"/>
      <c r="R18" s="28"/>
      <c r="S18" s="28"/>
    </row>
    <row r="19" spans="1:19" ht="12.75">
      <c r="A19" s="1">
        <v>5</v>
      </c>
      <c r="B19" s="11" t="s">
        <v>49</v>
      </c>
      <c r="C19" s="12">
        <v>-1254331.24</v>
      </c>
      <c r="D19" s="12"/>
      <c r="E19" s="12">
        <v>777235.84</v>
      </c>
      <c r="F19" s="12"/>
      <c r="G19" s="12">
        <f>SUM(C19:E19)</f>
        <v>-477095.40</v>
      </c>
      <c r="I19" s="30">
        <v>1</v>
      </c>
      <c r="K19" s="12">
        <f>C19*I19</f>
        <v>-1254331.24</v>
      </c>
      <c r="L19" s="12"/>
      <c r="M19" s="12">
        <f>E19*I19</f>
        <v>777235.84</v>
      </c>
      <c r="N19" s="28"/>
      <c r="O19" s="28"/>
      <c r="P19" s="28"/>
      <c r="Q19" s="28"/>
      <c r="R19" s="28"/>
      <c r="S19" s="28"/>
    </row>
    <row r="20" spans="1:19" ht="13.5" customHeight="1">
      <c r="A20" s="1"/>
      <c r="B20" s="31"/>
      <c r="C20" s="12"/>
      <c r="D20" s="12"/>
      <c r="E20" s="12"/>
      <c r="F20" s="12"/>
      <c r="G20" s="12"/>
      <c r="K20" s="12"/>
      <c r="L20" s="12"/>
      <c r="M20" s="12"/>
      <c r="N20" s="28"/>
      <c r="O20" s="28"/>
      <c r="P20" s="28"/>
      <c r="Q20" s="28"/>
      <c r="R20" s="28"/>
      <c r="S20" s="28"/>
    </row>
    <row r="21" spans="1:19" ht="12.75">
      <c r="A21" s="1">
        <v>6</v>
      </c>
      <c r="B21" s="3" t="s">
        <v>50</v>
      </c>
      <c r="C21" s="15">
        <f>SUM(C11:C19)</f>
        <v>-12960944</v>
      </c>
      <c r="D21" s="12"/>
      <c r="E21" s="15">
        <f>SUM(E11:E19)</f>
        <v>4610831.16</v>
      </c>
      <c r="F21" s="12"/>
      <c r="G21" s="15">
        <f>SUM(G11:G19)</f>
        <v>-8350112.8400000008</v>
      </c>
      <c r="K21" s="15">
        <f>SUM(K11:K19)</f>
        <v>-1254331.24</v>
      </c>
      <c r="L21" s="12"/>
      <c r="M21" s="15">
        <f>SUM(M11:M19)</f>
        <v>785593.62563825503</v>
      </c>
      <c r="N21" s="28"/>
      <c r="O21" s="28"/>
      <c r="P21" s="28"/>
      <c r="Q21" s="28"/>
      <c r="R21" s="28"/>
      <c r="S21" s="28"/>
    </row>
    <row r="22" spans="7:19" ht="12.75">
      <c r="G22" s="28"/>
      <c r="H22" s="28"/>
      <c r="I22" s="28"/>
      <c r="J22" s="28"/>
      <c r="K22" s="28"/>
      <c r="L22" s="28"/>
      <c r="M22" s="28"/>
      <c r="N22" s="28"/>
      <c r="O22" s="28"/>
      <c r="P22" s="28"/>
      <c r="Q22" s="28"/>
      <c r="R22" s="28"/>
      <c r="S22" s="28"/>
    </row>
    <row r="23" spans="1:19" ht="12.75">
      <c r="A23" s="23">
        <v>7</v>
      </c>
      <c r="B23" s="23" t="s">
        <v>51</v>
      </c>
      <c r="G23" s="28"/>
      <c r="H23" s="28"/>
      <c r="I23" s="28"/>
      <c r="J23" s="28"/>
      <c r="K23" s="32">
        <f>(0.21+(0.0999*0.79))</f>
        <v>0.28892099999999998</v>
      </c>
      <c r="L23" s="28"/>
      <c r="M23" s="32">
        <f>(0.21+(0.0999*0.79))</f>
        <v>0.28892099999999998</v>
      </c>
      <c r="N23" s="28"/>
      <c r="O23" s="28"/>
      <c r="P23" s="28"/>
      <c r="Q23" s="28"/>
      <c r="R23" s="28"/>
      <c r="S23" s="28"/>
    </row>
    <row r="24" spans="7:19" ht="12.75">
      <c r="G24" s="33"/>
      <c r="H24" s="33"/>
      <c r="I24" s="33"/>
      <c r="J24" s="33"/>
      <c r="K24" s="33"/>
      <c r="L24" s="33"/>
      <c r="M24" s="33"/>
      <c r="N24" s="28"/>
      <c r="O24" s="28"/>
      <c r="P24" s="28"/>
      <c r="Q24" s="28"/>
      <c r="R24" s="28"/>
      <c r="S24" s="28"/>
    </row>
    <row r="25" spans="1:19" ht="12.75">
      <c r="A25" s="23">
        <v>8</v>
      </c>
      <c r="B25" s="3" t="s">
        <v>52</v>
      </c>
      <c r="G25" s="33"/>
      <c r="H25" s="33"/>
      <c r="I25" s="33"/>
      <c r="J25" s="33"/>
      <c r="K25" s="34">
        <f>K21*K23</f>
        <v>-362402.63619203999</v>
      </c>
      <c r="L25" s="33"/>
      <c r="M25" s="34">
        <f>M21*M23</f>
        <v>226974.49591303026</v>
      </c>
      <c r="N25" s="28"/>
      <c r="O25" s="28"/>
      <c r="P25" s="28"/>
      <c r="Q25" s="28"/>
      <c r="R25" s="28"/>
      <c r="S25" s="28"/>
    </row>
    <row r="26" spans="7:19" ht="12.75">
      <c r="G26" s="33"/>
      <c r="H26" s="33"/>
      <c r="I26" s="33"/>
      <c r="J26" s="33"/>
      <c r="K26" s="33"/>
      <c r="L26" s="33"/>
      <c r="M26" s="33"/>
      <c r="N26" s="28"/>
      <c r="O26" s="28"/>
      <c r="P26" s="28"/>
      <c r="Q26" s="28"/>
      <c r="R26" s="28"/>
      <c r="S26" s="28"/>
    </row>
    <row r="27" spans="7:19" ht="12.75">
      <c r="G27" s="33"/>
      <c r="H27" s="33"/>
      <c r="I27" s="33"/>
      <c r="J27" s="33"/>
      <c r="K27" s="33"/>
      <c r="L27" s="33"/>
      <c r="M27" s="33"/>
      <c r="N27" s="28"/>
      <c r="O27" s="28"/>
      <c r="P27" s="28"/>
      <c r="Q27" s="28"/>
      <c r="R27" s="28"/>
      <c r="S27" s="28"/>
    </row>
    <row r="28" spans="1:19" ht="12.75">
      <c r="A28" s="16" t="s">
        <v>30</v>
      </c>
      <c r="B28" s="1"/>
      <c r="C28" s="1"/>
      <c r="D28" s="17"/>
      <c r="E28" s="1"/>
      <c r="F28" s="1"/>
      <c r="G28" s="33"/>
      <c r="H28" s="33"/>
      <c r="I28" s="33"/>
      <c r="J28" s="33"/>
      <c r="K28" s="33"/>
      <c r="L28" s="33"/>
      <c r="M28" s="33"/>
      <c r="N28" s="28"/>
      <c r="O28" s="28"/>
      <c r="P28" s="28"/>
      <c r="Q28" s="28"/>
      <c r="R28" s="28"/>
      <c r="S28" s="28"/>
    </row>
    <row r="29" spans="1:19" ht="5.1" customHeight="1">
      <c r="A29" s="1"/>
      <c r="B29" s="1"/>
      <c r="C29" s="18"/>
      <c r="D29" s="1"/>
      <c r="E29" s="1"/>
      <c r="F29" s="1"/>
      <c r="G29" s="33"/>
      <c r="H29" s="33"/>
      <c r="I29" s="33"/>
      <c r="J29" s="33"/>
      <c r="K29" s="33"/>
      <c r="L29" s="33"/>
      <c r="M29" s="33"/>
      <c r="N29" s="28"/>
      <c r="O29" s="28"/>
      <c r="P29" s="28"/>
      <c r="Q29" s="28"/>
      <c r="R29" s="28"/>
      <c r="S29" s="28"/>
    </row>
    <row r="30" spans="1:19" ht="12.75" customHeight="1">
      <c r="A30" s="204">
        <v>1</v>
      </c>
      <c r="B30" s="205" t="s">
        <v>53</v>
      </c>
      <c r="C30" s="205"/>
      <c r="D30" s="205"/>
      <c r="E30" s="205"/>
      <c r="F30" s="205"/>
      <c r="G30" s="205"/>
      <c r="H30" s="33"/>
      <c r="I30" s="33"/>
      <c r="J30" s="33"/>
      <c r="K30" s="33"/>
      <c r="L30" s="33"/>
      <c r="M30" s="33"/>
      <c r="N30" s="28"/>
      <c r="O30" s="28"/>
      <c r="P30" s="28"/>
      <c r="Q30" s="28"/>
      <c r="R30" s="28"/>
      <c r="S30" s="28"/>
    </row>
    <row r="31" spans="1:19" ht="12.75">
      <c r="A31" s="204"/>
      <c r="B31" s="205"/>
      <c r="C31" s="205"/>
      <c r="D31" s="205"/>
      <c r="E31" s="205"/>
      <c r="F31" s="205"/>
      <c r="G31" s="205"/>
      <c r="N31" s="28"/>
      <c r="O31" s="28"/>
      <c r="P31" s="28"/>
      <c r="Q31" s="28"/>
      <c r="R31" s="28"/>
      <c r="S31" s="28"/>
    </row>
    <row r="32" spans="14:19" ht="12.75">
      <c r="N32" s="28"/>
      <c r="O32" s="28"/>
      <c r="P32" s="28"/>
      <c r="Q32" s="28"/>
      <c r="R32" s="28"/>
      <c r="S32" s="28"/>
    </row>
  </sheetData>
  <mergeCells count="5">
    <mergeCell ref="C4:M4"/>
    <mergeCell ref="C5:M5"/>
    <mergeCell ref="A30:A31"/>
    <mergeCell ref="B30:G31"/>
    <mergeCell ref="A2:M2"/>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5E228-4D0F-4E26-A3D7-31DA06DA4193}">
  <sheetPr>
    <pageSetUpPr fitToPage="1"/>
  </sheetPr>
  <dimension ref="A1:J23"/>
  <sheetViews>
    <sheetView zoomScale="90" zoomScaleNormal="90" workbookViewId="0" topLeftCell="A1">
      <selection pane="topLeft" activeCell="A1" sqref="A1"/>
    </sheetView>
  </sheetViews>
  <sheetFormatPr defaultColWidth="9.28515625" defaultRowHeight="15"/>
  <cols>
    <col min="1" max="2" width="9.28571428571429" style="86"/>
    <col min="3" max="4" width="11.2857142857143" style="86" customWidth="1"/>
    <col min="5" max="5" width="12.2857142857143" style="86" customWidth="1"/>
    <col min="6" max="7" width="15.7142857142857" style="86" bestFit="1" customWidth="1"/>
    <col min="8" max="8" width="10.5714285714286" style="87" bestFit="1" customWidth="1"/>
    <col min="9" max="9" width="13.7142857142857" style="86" bestFit="1" customWidth="1"/>
    <col min="10" max="10" width="14.8571428571429" style="86" bestFit="1" customWidth="1"/>
    <col min="11" max="16384" width="9.28571428571429" style="86"/>
  </cols>
  <sheetData>
    <row r="1" ht="15">
      <c r="A1" s="85" t="s">
        <v>297</v>
      </c>
    </row>
    <row r="2" ht="15">
      <c r="A2" s="85" t="s">
        <v>298</v>
      </c>
    </row>
    <row r="3" spans="1:10" ht="15">
      <c r="A3" s="88"/>
      <c r="H3" s="89"/>
      <c r="I3" s="89"/>
      <c r="J3" s="90"/>
    </row>
    <row r="4" spans="6:9" ht="15">
      <c r="F4" s="85"/>
      <c r="G4" s="85"/>
      <c r="H4" s="91"/>
      <c r="I4" s="92"/>
    </row>
    <row r="5" ht="15">
      <c r="H5" s="86"/>
    </row>
    <row r="6" spans="1:10" ht="75">
      <c r="A6" s="94" t="s">
        <v>299</v>
      </c>
      <c r="B6" s="93"/>
      <c r="C6" s="230" t="s">
        <v>187</v>
      </c>
      <c r="D6" s="230"/>
      <c r="E6" s="94" t="s">
        <v>300</v>
      </c>
      <c r="F6" s="94" t="s">
        <v>301</v>
      </c>
      <c r="G6" s="94" t="s">
        <v>603</v>
      </c>
      <c r="H6" s="94" t="s">
        <v>302</v>
      </c>
      <c r="I6" s="94" t="s">
        <v>303</v>
      </c>
      <c r="J6" s="93"/>
    </row>
    <row r="7" spans="1:10" ht="15">
      <c r="A7" s="86">
        <v>1</v>
      </c>
      <c r="C7" s="95" t="s">
        <v>304</v>
      </c>
      <c r="D7" s="96">
        <v>2018</v>
      </c>
      <c r="E7" s="97">
        <v>13217722.852653038</v>
      </c>
      <c r="F7" s="97">
        <f>E7*50.4244647073893%</f>
        <v>6664965.9949565604</v>
      </c>
      <c r="G7" s="97">
        <f>(IF(F7*0.5&gt;9000000,9000000,F7*0.5))</f>
        <v>3332482.9974782802</v>
      </c>
      <c r="H7" s="98">
        <f>E7*49.5755352926107%</f>
        <v>6552756.8576964764</v>
      </c>
      <c r="I7" s="97">
        <f>SUM(G7:H7)</f>
        <v>9885239.8551747575</v>
      </c>
      <c r="J7" s="97"/>
    </row>
    <row r="8" spans="1:10" ht="15">
      <c r="A8" s="86">
        <f t="shared" si="0" ref="A8:A18">A7+1</f>
        <v>2</v>
      </c>
      <c r="C8" s="86" t="s">
        <v>305</v>
      </c>
      <c r="D8" s="96">
        <v>2019</v>
      </c>
      <c r="E8" s="97">
        <v>13257627.821185518</v>
      </c>
      <c r="F8" s="97">
        <f>E8*53.4434432430915%</f>
        <v>7085332.7999955909</v>
      </c>
      <c r="G8" s="97">
        <f t="shared" si="1" ref="G8:G19">(IF(F8*0.5&gt;9000000,9000000,F8*0.5))</f>
        <v>3542666.3999977955</v>
      </c>
      <c r="H8" s="99">
        <f>E8*46.5565567569085%</f>
        <v>6172295.0211899281</v>
      </c>
      <c r="I8" s="97">
        <f t="shared" si="2" ref="I8:I19">SUM(G8:H8)</f>
        <v>9714961.4211877231</v>
      </c>
      <c r="J8" s="100"/>
    </row>
    <row r="9" spans="1:10" ht="15">
      <c r="A9" s="86">
        <f t="shared" si="0"/>
        <v>3</v>
      </c>
      <c r="C9" s="86" t="s">
        <v>306</v>
      </c>
      <c r="D9" s="96">
        <f t="shared" si="3" ref="D9:D19">D8</f>
        <v>2019</v>
      </c>
      <c r="E9" s="97">
        <v>13274321.288950751</v>
      </c>
      <c r="F9" s="97">
        <f t="shared" si="4" ref="F9:F19">E9*53.4434432430915%</f>
        <v>7094254.3639660068</v>
      </c>
      <c r="G9" s="97">
        <f t="shared" si="1"/>
        <v>3547127.1819830034</v>
      </c>
      <c r="H9" s="99">
        <f t="shared" si="5" ref="H9:H19">E9*46.5565567569085%</f>
        <v>6180066.9249847448</v>
      </c>
      <c r="I9" s="97">
        <f t="shared" si="2"/>
        <v>9727194.1069677472</v>
      </c>
      <c r="J9" s="100"/>
    </row>
    <row r="10" spans="1:10" ht="15">
      <c r="A10" s="86">
        <f t="shared" si="0"/>
        <v>4</v>
      </c>
      <c r="C10" s="86" t="s">
        <v>307</v>
      </c>
      <c r="D10" s="96">
        <f t="shared" si="3"/>
        <v>2019</v>
      </c>
      <c r="E10" s="97">
        <v>13126281.542141464</v>
      </c>
      <c r="F10" s="97">
        <f t="shared" si="4"/>
        <v>7015136.8259027693</v>
      </c>
      <c r="G10" s="97">
        <f t="shared" si="1"/>
        <v>3507568.4129513847</v>
      </c>
      <c r="H10" s="99">
        <f t="shared" si="5"/>
        <v>6111144.7162386952</v>
      </c>
      <c r="I10" s="97">
        <f t="shared" si="2"/>
        <v>9618713.1291900799</v>
      </c>
      <c r="J10" s="100"/>
    </row>
    <row r="11" spans="1:10" ht="15">
      <c r="A11" s="86">
        <f t="shared" si="0"/>
        <v>5</v>
      </c>
      <c r="C11" s="86" t="s">
        <v>308</v>
      </c>
      <c r="D11" s="96">
        <f t="shared" si="3"/>
        <v>2019</v>
      </c>
      <c r="E11" s="97">
        <v>13225662.55101745</v>
      </c>
      <c r="F11" s="97">
        <f t="shared" si="4"/>
        <v>7068249.4589758189</v>
      </c>
      <c r="G11" s="97">
        <f t="shared" si="1"/>
        <v>3534124.7294879095</v>
      </c>
      <c r="H11" s="99">
        <f t="shared" si="5"/>
        <v>6157413.0920416322</v>
      </c>
      <c r="I11" s="97">
        <f t="shared" si="2"/>
        <v>9691537.8215295412</v>
      </c>
      <c r="J11" s="100"/>
    </row>
    <row r="12" spans="1:10" ht="15">
      <c r="A12" s="86">
        <f t="shared" si="0"/>
        <v>6</v>
      </c>
      <c r="C12" s="86" t="s">
        <v>309</v>
      </c>
      <c r="D12" s="96">
        <f t="shared" si="3"/>
        <v>2019</v>
      </c>
      <c r="E12" s="97">
        <v>13497506.873181399</v>
      </c>
      <c r="F12" s="97">
        <f t="shared" si="4"/>
        <v>7213532.4250010755</v>
      </c>
      <c r="G12" s="97">
        <f t="shared" si="1"/>
        <v>3606766.2125005377</v>
      </c>
      <c r="H12" s="99">
        <f t="shared" si="5"/>
        <v>6283974.4481803244</v>
      </c>
      <c r="I12" s="97">
        <f t="shared" si="2"/>
        <v>9890740.6606808621</v>
      </c>
      <c r="J12" s="100"/>
    </row>
    <row r="13" spans="1:10" ht="15">
      <c r="A13" s="86">
        <f t="shared" si="0"/>
        <v>7</v>
      </c>
      <c r="C13" s="86" t="s">
        <v>310</v>
      </c>
      <c r="D13" s="96">
        <f t="shared" si="3"/>
        <v>2019</v>
      </c>
      <c r="E13" s="97">
        <v>13885185.379617559</v>
      </c>
      <c r="F13" s="97">
        <f t="shared" si="4"/>
        <v>7420721.1675539492</v>
      </c>
      <c r="G13" s="97">
        <f t="shared" si="1"/>
        <v>3710360.5837769746</v>
      </c>
      <c r="H13" s="99">
        <f t="shared" si="5"/>
        <v>6464464.2120636096</v>
      </c>
      <c r="I13" s="97">
        <f t="shared" si="2"/>
        <v>10174824.795840584</v>
      </c>
      <c r="J13" s="100"/>
    </row>
    <row r="14" spans="1:10" ht="15">
      <c r="A14" s="86">
        <f t="shared" si="0"/>
        <v>8</v>
      </c>
      <c r="C14" s="86" t="s">
        <v>311</v>
      </c>
      <c r="D14" s="96">
        <f t="shared" si="3"/>
        <v>2019</v>
      </c>
      <c r="E14" s="97">
        <v>14039475.82726004</v>
      </c>
      <c r="F14" s="97">
        <f t="shared" si="4"/>
        <v>7503179.2953692712</v>
      </c>
      <c r="G14" s="97">
        <f t="shared" si="1"/>
        <v>3751589.6476846356</v>
      </c>
      <c r="H14" s="99">
        <f t="shared" si="5"/>
        <v>6536296.5318907695</v>
      </c>
      <c r="I14" s="97">
        <f t="shared" si="2"/>
        <v>10287886.179575406</v>
      </c>
      <c r="J14" s="100"/>
    </row>
    <row r="15" spans="1:10" ht="15">
      <c r="A15" s="86">
        <f t="shared" si="0"/>
        <v>9</v>
      </c>
      <c r="C15" s="86" t="s">
        <v>312</v>
      </c>
      <c r="D15" s="96">
        <f t="shared" si="3"/>
        <v>2019</v>
      </c>
      <c r="E15" s="97">
        <v>13914483.817459688</v>
      </c>
      <c r="F15" s="97">
        <f t="shared" si="4"/>
        <v>7436379.2615532205</v>
      </c>
      <c r="G15" s="97">
        <f t="shared" si="1"/>
        <v>3718189.6307766102</v>
      </c>
      <c r="H15" s="99">
        <f t="shared" si="5"/>
        <v>6478104.5559064681</v>
      </c>
      <c r="I15" s="97">
        <f t="shared" si="2"/>
        <v>10196294.186683077</v>
      </c>
      <c r="J15" s="100"/>
    </row>
    <row r="16" spans="1:10" ht="15">
      <c r="A16" s="86">
        <f t="shared" si="0"/>
        <v>10</v>
      </c>
      <c r="C16" s="86" t="s">
        <v>313</v>
      </c>
      <c r="D16" s="96">
        <f t="shared" si="3"/>
        <v>2019</v>
      </c>
      <c r="E16" s="97">
        <v>14688636.025846545</v>
      </c>
      <c r="F16" s="97">
        <f t="shared" si="4"/>
        <v>7850112.85765759</v>
      </c>
      <c r="G16" s="97">
        <f t="shared" si="1"/>
        <v>3925056.428828795</v>
      </c>
      <c r="H16" s="99">
        <f t="shared" si="5"/>
        <v>6838523.1681889556</v>
      </c>
      <c r="I16" s="97">
        <f t="shared" si="2"/>
        <v>10763579.59701775</v>
      </c>
      <c r="J16" s="100"/>
    </row>
    <row r="17" spans="1:10" ht="15">
      <c r="A17" s="86">
        <f t="shared" si="0"/>
        <v>11</v>
      </c>
      <c r="C17" s="86" t="s">
        <v>314</v>
      </c>
      <c r="D17" s="96">
        <f t="shared" si="3"/>
        <v>2019</v>
      </c>
      <c r="E17" s="97">
        <v>14555064.553625377</v>
      </c>
      <c r="F17" s="97">
        <f t="shared" si="4"/>
        <v>7778727.6637121085</v>
      </c>
      <c r="G17" s="97">
        <f t="shared" si="1"/>
        <v>3889363.8318560543</v>
      </c>
      <c r="H17" s="99">
        <f t="shared" si="5"/>
        <v>6776336.8899132693</v>
      </c>
      <c r="I17" s="97">
        <f t="shared" si="2"/>
        <v>10665700.721769324</v>
      </c>
      <c r="J17" s="100"/>
    </row>
    <row r="18" spans="1:10" ht="15">
      <c r="A18" s="86">
        <f t="shared" si="0"/>
        <v>12</v>
      </c>
      <c r="C18" s="86" t="s">
        <v>315</v>
      </c>
      <c r="D18" s="96">
        <f t="shared" si="3"/>
        <v>2019</v>
      </c>
      <c r="E18" s="97">
        <v>13691020.709632056</v>
      </c>
      <c r="F18" s="97">
        <f t="shared" si="4"/>
        <v>7316952.8823521119</v>
      </c>
      <c r="G18" s="97">
        <f t="shared" si="1"/>
        <v>3658476.4411760559</v>
      </c>
      <c r="H18" s="99">
        <f t="shared" si="5"/>
        <v>6374067.8272799449</v>
      </c>
      <c r="I18" s="97">
        <f t="shared" si="2"/>
        <v>10032544.268456001</v>
      </c>
      <c r="J18" s="100"/>
    </row>
    <row r="19" spans="1:10" ht="15">
      <c r="A19" s="86">
        <v>13</v>
      </c>
      <c r="C19" s="86" t="s">
        <v>304</v>
      </c>
      <c r="D19" s="96">
        <f t="shared" si="3"/>
        <v>2019</v>
      </c>
      <c r="E19" s="97">
        <v>15045583.873986756</v>
      </c>
      <c r="F19" s="97">
        <f t="shared" si="4"/>
        <v>8040878.0782858403</v>
      </c>
      <c r="G19" s="97">
        <f t="shared" si="1"/>
        <v>4020439.0391429202</v>
      </c>
      <c r="H19" s="99">
        <f t="shared" si="5"/>
        <v>7004705.795700917</v>
      </c>
      <c r="I19" s="97">
        <f t="shared" si="2"/>
        <v>11025144.834843837</v>
      </c>
      <c r="J19" s="100"/>
    </row>
    <row r="20" spans="1:10" ht="15">
      <c r="A20" s="101" t="s">
        <v>50</v>
      </c>
      <c r="E20" s="102"/>
      <c r="F20" s="102"/>
      <c r="G20" s="102"/>
      <c r="I20" s="103">
        <f>AVERAGE(I7:I19)</f>
        <v>10128797.044532053</v>
      </c>
      <c r="J20" s="104"/>
    </row>
    <row r="21" spans="5:10" ht="15">
      <c r="E21" s="102"/>
      <c r="F21" s="102"/>
      <c r="G21" s="102"/>
      <c r="J21" s="100"/>
    </row>
    <row r="22" spans="5:10" ht="15">
      <c r="E22" s="102"/>
      <c r="F22" s="102"/>
      <c r="G22" s="102"/>
      <c r="J22" s="100"/>
    </row>
    <row r="23" spans="1:7" ht="99.4" customHeight="1">
      <c r="A23" s="105" t="s">
        <v>316</v>
      </c>
      <c r="B23" s="231" t="s">
        <v>317</v>
      </c>
      <c r="C23" s="231"/>
      <c r="D23" s="231"/>
      <c r="E23" s="231"/>
      <c r="F23" s="231"/>
      <c r="G23" s="87"/>
    </row>
  </sheetData>
  <mergeCells count="2">
    <mergeCell ref="C6:D6"/>
    <mergeCell ref="B23:F23"/>
  </mergeCells>
  <pageMargins left="0.7" right="0.7" top="0.75" bottom="0.75" header="0.3" footer="0.3"/>
  <pageSetup orientation="landscape" scale="10" r:id="rId2"/>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976AE-4416-44CF-911C-B0C47ECB4DCE}">
  <dimension ref="A1:A1"/>
  <sheetViews>
    <sheetView workbookViewId="0" topLeftCell="A1">
      <selection pane="topLeft" activeCell="A1" sqref="A1"/>
    </sheetView>
  </sheetViews>
  <sheetFormatPr defaultColWidth="9.14285714285714" defaultRowHeight="15"/>
  <sheetData/>
  <pageMargins left="0.7" right="0.7" top="0.75" bottom="0.75" header="0.3" footer="0.3"/>
  <pageSetup orientation="portrait"/>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1CD87-DADB-4D7A-9B29-6FC8F694C324}">
  <dimension ref="A1:R31"/>
  <sheetViews>
    <sheetView workbookViewId="0" topLeftCell="A1">
      <selection pane="topLeft" activeCell="A1" sqref="A1"/>
    </sheetView>
  </sheetViews>
  <sheetFormatPr defaultColWidth="9.140625" defaultRowHeight="12.75"/>
  <cols>
    <col min="1" max="1" width="3.28571428571429" style="1" customWidth="1"/>
    <col min="2" max="2" width="42.2857142857143" style="1" customWidth="1"/>
    <col min="3" max="3" width="35.8571428571429" style="1" bestFit="1" customWidth="1"/>
    <col min="4" max="15" width="14.8571428571429" style="1" customWidth="1"/>
    <col min="16" max="16" width="14.4285714285714" style="1" customWidth="1"/>
    <col min="17" max="17" width="10.1428571428571" style="1" customWidth="1"/>
    <col min="18" max="18" width="11.8571428571429" style="1" customWidth="1"/>
    <col min="19" max="16384" width="9.14285714285714" style="1"/>
  </cols>
  <sheetData>
    <row r="1" ht="12.75">
      <c r="A1" s="3" t="s">
        <v>587</v>
      </c>
    </row>
    <row r="2" ht="12.75">
      <c r="A2" s="3"/>
    </row>
    <row r="3" spans="1:4" ht="12.75">
      <c r="A3" s="106"/>
      <c r="B3" s="1" t="s">
        <v>596</v>
      </c>
      <c r="D3" s="127"/>
    </row>
    <row r="4" spans="1:4" ht="12.75">
      <c r="A4" s="106"/>
      <c r="D4" s="127"/>
    </row>
    <row r="5" spans="2:18" ht="12.75">
      <c r="B5" s="114" t="s">
        <v>319</v>
      </c>
      <c r="C5" s="115" t="s">
        <v>320</v>
      </c>
      <c r="D5" s="128">
        <v>43070</v>
      </c>
      <c r="E5" s="128">
        <v>43101</v>
      </c>
      <c r="F5" s="128">
        <v>43132</v>
      </c>
      <c r="G5" s="128">
        <v>43160</v>
      </c>
      <c r="H5" s="128">
        <v>43191</v>
      </c>
      <c r="I5" s="128">
        <v>43221</v>
      </c>
      <c r="J5" s="128">
        <v>43252</v>
      </c>
      <c r="K5" s="128">
        <v>43282</v>
      </c>
      <c r="L5" s="128">
        <v>43313</v>
      </c>
      <c r="M5" s="128">
        <v>43344</v>
      </c>
      <c r="N5" s="128">
        <v>43374</v>
      </c>
      <c r="O5" s="128">
        <v>43405</v>
      </c>
      <c r="P5" s="128">
        <v>43435</v>
      </c>
      <c r="R5" s="3"/>
    </row>
    <row r="6" spans="1:16" ht="12.75">
      <c r="A6" s="108"/>
      <c r="B6" s="118" t="s">
        <v>337</v>
      </c>
      <c r="C6" s="117" t="s">
        <v>338</v>
      </c>
      <c r="D6" s="129">
        <v>34380669.017784186</v>
      </c>
      <c r="E6" s="129">
        <v>34380669.017784186</v>
      </c>
      <c r="F6" s="129">
        <v>34380669.017784186</v>
      </c>
      <c r="G6" s="129">
        <v>34380669.017784186</v>
      </c>
      <c r="H6" s="129">
        <v>34380669.017784186</v>
      </c>
      <c r="I6" s="129">
        <v>34380669.017784186</v>
      </c>
      <c r="J6" s="129">
        <v>34380669.017784186</v>
      </c>
      <c r="K6" s="129">
        <v>34380669.017784186</v>
      </c>
      <c r="L6" s="129">
        <v>34380669.017784186</v>
      </c>
      <c r="M6" s="129">
        <v>34380669.017784186</v>
      </c>
      <c r="N6" s="129">
        <v>34380669.017784186</v>
      </c>
      <c r="O6" s="129">
        <v>34380669.017784186</v>
      </c>
      <c r="P6" s="129">
        <v>34380669.017784186</v>
      </c>
    </row>
    <row r="7" spans="1:16" ht="12.75">
      <c r="A7" s="108"/>
      <c r="B7" s="118" t="s">
        <v>339</v>
      </c>
      <c r="C7" s="117" t="s">
        <v>340</v>
      </c>
      <c r="D7" s="129">
        <v>17190334.508892093</v>
      </c>
      <c r="E7" s="129">
        <v>17190334.508892093</v>
      </c>
      <c r="F7" s="129">
        <v>17190334.508892093</v>
      </c>
      <c r="G7" s="129">
        <v>17190334.508892093</v>
      </c>
      <c r="H7" s="129">
        <v>17190334.508892093</v>
      </c>
      <c r="I7" s="129">
        <v>17190334.508892093</v>
      </c>
      <c r="J7" s="129">
        <v>17190334.508892093</v>
      </c>
      <c r="K7" s="129">
        <v>17190334.508892093</v>
      </c>
      <c r="L7" s="129">
        <v>17190334.508892093</v>
      </c>
      <c r="M7" s="129">
        <v>17190334.508892093</v>
      </c>
      <c r="N7" s="129">
        <v>17190334.508892093</v>
      </c>
      <c r="O7" s="129">
        <v>17190334.508892093</v>
      </c>
      <c r="P7" s="129">
        <v>17190334.508892093</v>
      </c>
    </row>
    <row r="8" spans="2:16" ht="12.75">
      <c r="B8" s="118" t="s">
        <v>341</v>
      </c>
      <c r="C8" s="117" t="s">
        <v>342</v>
      </c>
      <c r="D8" s="129">
        <v>4605740.7974999994</v>
      </c>
      <c r="E8" s="129">
        <v>4605740.7974999994</v>
      </c>
      <c r="F8" s="129">
        <v>4605740.7974999994</v>
      </c>
      <c r="G8" s="129">
        <v>4605740.7974999994</v>
      </c>
      <c r="H8" s="129">
        <v>4605740.7974999994</v>
      </c>
      <c r="I8" s="129">
        <v>4605740.7974999994</v>
      </c>
      <c r="J8" s="129">
        <v>4605740.7974999994</v>
      </c>
      <c r="K8" s="129">
        <v>4605740.7974999994</v>
      </c>
      <c r="L8" s="129">
        <v>4605740.7974999994</v>
      </c>
      <c r="M8" s="129">
        <v>4605740.7974999994</v>
      </c>
      <c r="N8" s="129">
        <v>4605740.7974999994</v>
      </c>
      <c r="O8" s="129">
        <v>4605740.7974999994</v>
      </c>
      <c r="P8" s="129">
        <v>4605740.7974999994</v>
      </c>
    </row>
    <row r="9" spans="2:16" ht="12.75">
      <c r="B9" s="118" t="s">
        <v>341</v>
      </c>
      <c r="C9" s="117" t="s">
        <v>343</v>
      </c>
      <c r="D9" s="129">
        <v>1535246.9324999999</v>
      </c>
      <c r="E9" s="129">
        <v>1535246.9324999999</v>
      </c>
      <c r="F9" s="129">
        <v>1535246.9324999999</v>
      </c>
      <c r="G9" s="129">
        <v>1535246.9324999999</v>
      </c>
      <c r="H9" s="129">
        <v>1535246.9324999999</v>
      </c>
      <c r="I9" s="129">
        <v>1535246.9324999999</v>
      </c>
      <c r="J9" s="129">
        <v>1535246.9324999999</v>
      </c>
      <c r="K9" s="129">
        <v>1535246.9324999999</v>
      </c>
      <c r="L9" s="129">
        <v>1535246.9324999999</v>
      </c>
      <c r="M9" s="129">
        <v>1535246.9324999999</v>
      </c>
      <c r="N9" s="129">
        <v>1535246.9324999999</v>
      </c>
      <c r="O9" s="129">
        <v>1535246.9324999999</v>
      </c>
      <c r="P9" s="129">
        <v>1535246.9324999999</v>
      </c>
    </row>
    <row r="10" spans="2:16" ht="12.75">
      <c r="B10" s="118" t="s">
        <v>344</v>
      </c>
      <c r="C10" s="117" t="s">
        <v>345</v>
      </c>
      <c r="D10" s="129">
        <v>3258302.26</v>
      </c>
      <c r="E10" s="129">
        <v>3258302.26</v>
      </c>
      <c r="F10" s="129">
        <v>3258302.26</v>
      </c>
      <c r="G10" s="129">
        <v>3258302.26</v>
      </c>
      <c r="H10" s="129">
        <v>3258302.26</v>
      </c>
      <c r="I10" s="129">
        <v>3258302.26</v>
      </c>
      <c r="J10" s="129">
        <v>3258302.26</v>
      </c>
      <c r="K10" s="129">
        <v>3258302.26</v>
      </c>
      <c r="L10" s="129">
        <v>3258302.26</v>
      </c>
      <c r="M10" s="129">
        <v>3258302.26</v>
      </c>
      <c r="N10" s="129">
        <v>3258302.26</v>
      </c>
      <c r="O10" s="129">
        <v>3258302.26</v>
      </c>
      <c r="P10" s="129">
        <v>3258302.26</v>
      </c>
    </row>
    <row r="11" spans="2:16" ht="12.75">
      <c r="B11" s="118" t="s">
        <v>346</v>
      </c>
      <c r="C11" s="117" t="s">
        <v>347</v>
      </c>
      <c r="D11" s="129">
        <v>4456731.2700000005</v>
      </c>
      <c r="E11" s="129">
        <v>4456731.2700000005</v>
      </c>
      <c r="F11" s="129">
        <v>4456731.2700000005</v>
      </c>
      <c r="G11" s="129">
        <v>4456731.2700000005</v>
      </c>
      <c r="H11" s="129">
        <v>4456731.2700000005</v>
      </c>
      <c r="I11" s="129">
        <v>4456731.2700000005</v>
      </c>
      <c r="J11" s="129">
        <v>4456731.2700000005</v>
      </c>
      <c r="K11" s="129">
        <v>4456731.2700000005</v>
      </c>
      <c r="L11" s="129">
        <v>4456731.2700000005</v>
      </c>
      <c r="M11" s="129">
        <v>4456731.2700000005</v>
      </c>
      <c r="N11" s="129">
        <v>4456731.2700000005</v>
      </c>
      <c r="O11" s="129">
        <v>4456731.2700000005</v>
      </c>
      <c r="P11" s="129">
        <v>4456731.2700000005</v>
      </c>
    </row>
    <row r="12" spans="2:16" ht="12.75">
      <c r="B12" s="118" t="s">
        <v>348</v>
      </c>
      <c r="C12" s="117" t="s">
        <v>349</v>
      </c>
      <c r="D12" s="129">
        <v>13635683.088393586</v>
      </c>
      <c r="E12" s="129">
        <v>13635683.088393586</v>
      </c>
      <c r="F12" s="129">
        <v>13635683.088393586</v>
      </c>
      <c r="G12" s="129">
        <v>13635683.088393586</v>
      </c>
      <c r="H12" s="129">
        <v>13635683.088393586</v>
      </c>
      <c r="I12" s="129">
        <v>13635683.088393586</v>
      </c>
      <c r="J12" s="129">
        <v>13635683.088393586</v>
      </c>
      <c r="K12" s="129">
        <v>13635683.088393586</v>
      </c>
      <c r="L12" s="129">
        <v>13635683.088393586</v>
      </c>
      <c r="M12" s="129">
        <v>13635683.088393586</v>
      </c>
      <c r="N12" s="129">
        <v>13635683.088393586</v>
      </c>
      <c r="O12" s="129">
        <v>13635683.088393586</v>
      </c>
      <c r="P12" s="129">
        <v>13635683.088393586</v>
      </c>
    </row>
    <row r="13" spans="2:16" ht="12.75">
      <c r="B13" s="118" t="s">
        <v>350</v>
      </c>
      <c r="C13" s="117" t="s">
        <v>351</v>
      </c>
      <c r="D13" s="129">
        <v>22114406.799999993</v>
      </c>
      <c r="E13" s="129">
        <v>22114406.799999993</v>
      </c>
      <c r="F13" s="129">
        <v>22114406.799999993</v>
      </c>
      <c r="G13" s="129">
        <v>22114406.799999993</v>
      </c>
      <c r="H13" s="129">
        <v>23791616.159999993</v>
      </c>
      <c r="I13" s="129">
        <v>23848390.509999994</v>
      </c>
      <c r="J13" s="129">
        <v>23864294.539999992</v>
      </c>
      <c r="K13" s="129">
        <v>23866898.549999993</v>
      </c>
      <c r="L13" s="129">
        <v>23875317.859999992</v>
      </c>
      <c r="M13" s="129">
        <v>23875317.859999992</v>
      </c>
      <c r="N13" s="129">
        <v>23835043.219999995</v>
      </c>
      <c r="O13" s="129">
        <v>23835043.219999995</v>
      </c>
      <c r="P13" s="129">
        <v>23835043.219999991</v>
      </c>
    </row>
    <row r="14" spans="2:16" ht="12.75">
      <c r="B14" s="118" t="s">
        <v>352</v>
      </c>
      <c r="C14" s="117" t="s">
        <v>353</v>
      </c>
      <c r="D14" s="129">
        <v>18039323.850428887</v>
      </c>
      <c r="E14" s="129">
        <v>18039323.850428887</v>
      </c>
      <c r="F14" s="129">
        <v>18039323.850428887</v>
      </c>
      <c r="G14" s="129">
        <v>18039323.850428887</v>
      </c>
      <c r="H14" s="129">
        <v>18039323.850428887</v>
      </c>
      <c r="I14" s="129">
        <v>18039323.850428887</v>
      </c>
      <c r="J14" s="129">
        <v>18039323.850428887</v>
      </c>
      <c r="K14" s="129">
        <v>18039323.850428887</v>
      </c>
      <c r="L14" s="129">
        <v>18039323.850428887</v>
      </c>
      <c r="M14" s="129">
        <v>18039323.850428887</v>
      </c>
      <c r="N14" s="129">
        <v>18039323.850428887</v>
      </c>
      <c r="O14" s="129">
        <v>18039323.850428887</v>
      </c>
      <c r="P14" s="129">
        <v>18039323.850428887</v>
      </c>
    </row>
    <row r="15" spans="2:16" ht="12.75">
      <c r="B15" s="118" t="s">
        <v>354</v>
      </c>
      <c r="C15" s="117" t="s">
        <v>355</v>
      </c>
      <c r="D15" s="129">
        <v>16739502.841800349</v>
      </c>
      <c r="E15" s="129">
        <v>16739502.841800349</v>
      </c>
      <c r="F15" s="129">
        <v>16739502.841800349</v>
      </c>
      <c r="G15" s="129">
        <v>16739502.841800349</v>
      </c>
      <c r="H15" s="129">
        <v>16739502.841800349</v>
      </c>
      <c r="I15" s="129">
        <v>16739502.841800349</v>
      </c>
      <c r="J15" s="129">
        <v>16739502.841800349</v>
      </c>
      <c r="K15" s="129">
        <v>16739502.841800349</v>
      </c>
      <c r="L15" s="129">
        <v>16739502.841800349</v>
      </c>
      <c r="M15" s="129">
        <v>16739502.841800349</v>
      </c>
      <c r="N15" s="129">
        <v>16739502.841800349</v>
      </c>
      <c r="O15" s="129">
        <v>16739502.841800349</v>
      </c>
      <c r="P15" s="129">
        <v>16739502.841800349</v>
      </c>
    </row>
    <row r="16" spans="2:16" ht="12.75">
      <c r="B16" s="118" t="s">
        <v>356</v>
      </c>
      <c r="C16" s="117" t="s">
        <v>357</v>
      </c>
      <c r="D16" s="129">
        <v>17916279.71259781</v>
      </c>
      <c r="E16" s="129">
        <v>17916279.71259781</v>
      </c>
      <c r="F16" s="129">
        <v>17916279.71259781</v>
      </c>
      <c r="G16" s="129">
        <v>17916279.71259781</v>
      </c>
      <c r="H16" s="129">
        <v>17916279.71259781</v>
      </c>
      <c r="I16" s="129">
        <v>17916279.71259781</v>
      </c>
      <c r="J16" s="129">
        <v>17916279.71259781</v>
      </c>
      <c r="K16" s="129">
        <v>17916279.71259781</v>
      </c>
      <c r="L16" s="129">
        <v>17916279.71259781</v>
      </c>
      <c r="M16" s="129">
        <v>17916279.71259781</v>
      </c>
      <c r="N16" s="129">
        <v>17916279.71259781</v>
      </c>
      <c r="O16" s="129">
        <v>17916279.71259781</v>
      </c>
      <c r="P16" s="129">
        <v>17916279.71259781</v>
      </c>
    </row>
    <row r="17" spans="2:16" ht="12.75">
      <c r="B17" s="118" t="s">
        <v>358</v>
      </c>
      <c r="C17" s="117" t="s">
        <v>359</v>
      </c>
      <c r="D17" s="129">
        <v>11068901.269684209</v>
      </c>
      <c r="E17" s="129">
        <v>11068901.269684209</v>
      </c>
      <c r="F17" s="129">
        <v>11068901.269684209</v>
      </c>
      <c r="G17" s="129">
        <v>11068901.269684209</v>
      </c>
      <c r="H17" s="129">
        <v>11068901.269684209</v>
      </c>
      <c r="I17" s="129">
        <v>11068901.269684209</v>
      </c>
      <c r="J17" s="129">
        <v>11068901.269684209</v>
      </c>
      <c r="K17" s="129">
        <v>11068901.269684209</v>
      </c>
      <c r="L17" s="129">
        <v>11068901.269684209</v>
      </c>
      <c r="M17" s="129">
        <v>11068901.269684209</v>
      </c>
      <c r="N17" s="129">
        <v>11068901.269684209</v>
      </c>
      <c r="O17" s="129">
        <v>11068901.269684209</v>
      </c>
      <c r="P17" s="129">
        <v>11068901.269684209</v>
      </c>
    </row>
    <row r="18" spans="2:16" ht="12.75">
      <c r="B18" s="118" t="s">
        <v>360</v>
      </c>
      <c r="C18" s="117" t="s">
        <v>361</v>
      </c>
      <c r="D18" s="129">
        <v>8327907.2839818019</v>
      </c>
      <c r="E18" s="129">
        <v>8327907.2839818019</v>
      </c>
      <c r="F18" s="129">
        <v>8327907.2839818019</v>
      </c>
      <c r="G18" s="129">
        <v>8327907.2839818019</v>
      </c>
      <c r="H18" s="129">
        <v>8327907.2839818019</v>
      </c>
      <c r="I18" s="129">
        <v>8327907.2839818019</v>
      </c>
      <c r="J18" s="129">
        <v>8327907.2839818019</v>
      </c>
      <c r="K18" s="129">
        <v>8327907.2839818019</v>
      </c>
      <c r="L18" s="129">
        <v>8327907.2839818019</v>
      </c>
      <c r="M18" s="129">
        <v>8327907.2839818019</v>
      </c>
      <c r="N18" s="129">
        <v>8327907.2839818019</v>
      </c>
      <c r="O18" s="129">
        <v>8327907.2839818019</v>
      </c>
      <c r="P18" s="129">
        <v>8327907.2839818019</v>
      </c>
    </row>
    <row r="19" spans="2:16" ht="12.75">
      <c r="B19" s="118" t="s">
        <v>362</v>
      </c>
      <c r="C19" s="117" t="s">
        <v>363</v>
      </c>
      <c r="D19" s="129">
        <v>1712754.31</v>
      </c>
      <c r="E19" s="129">
        <v>1712754.31</v>
      </c>
      <c r="F19" s="129">
        <v>1712754.31</v>
      </c>
      <c r="G19" s="129">
        <v>1712754.31</v>
      </c>
      <c r="H19" s="129">
        <v>1712754.31</v>
      </c>
      <c r="I19" s="129">
        <v>1712754.31</v>
      </c>
      <c r="J19" s="129">
        <v>1712754.31</v>
      </c>
      <c r="K19" s="129">
        <v>1712754.31</v>
      </c>
      <c r="L19" s="129">
        <v>1712754.31</v>
      </c>
      <c r="M19" s="129">
        <v>1712754.31</v>
      </c>
      <c r="N19" s="129">
        <v>1712754.31</v>
      </c>
      <c r="O19" s="129">
        <v>1712754.31</v>
      </c>
      <c r="P19" s="129">
        <v>1712754.31</v>
      </c>
    </row>
    <row r="20" spans="2:16" ht="12.75">
      <c r="B20" s="118" t="s">
        <v>364</v>
      </c>
      <c r="C20" s="117" t="s">
        <v>365</v>
      </c>
      <c r="D20" s="129">
        <v>2229231.8699999996</v>
      </c>
      <c r="E20" s="129">
        <v>2229231.8699999996</v>
      </c>
      <c r="F20" s="129">
        <v>2229231.8699999996</v>
      </c>
      <c r="G20" s="129">
        <v>2229231.8699999996</v>
      </c>
      <c r="H20" s="129">
        <v>2229231.8699999996</v>
      </c>
      <c r="I20" s="129">
        <v>2229231.8699999996</v>
      </c>
      <c r="J20" s="129">
        <v>2229231.8699999996</v>
      </c>
      <c r="K20" s="129">
        <v>2229231.8699999996</v>
      </c>
      <c r="L20" s="129">
        <v>2229231.8699999996</v>
      </c>
      <c r="M20" s="129">
        <v>2229231.8699999996</v>
      </c>
      <c r="N20" s="129">
        <v>2229231.8699999996</v>
      </c>
      <c r="O20" s="129">
        <v>2229231.8699999996</v>
      </c>
      <c r="P20" s="129">
        <v>2229231.8699999996</v>
      </c>
    </row>
    <row r="21" spans="2:16" ht="12.75">
      <c r="B21" s="118" t="s">
        <v>366</v>
      </c>
      <c r="C21" s="117" t="s">
        <v>367</v>
      </c>
      <c r="D21" s="129">
        <v>2546903.0100000002</v>
      </c>
      <c r="E21" s="129">
        <v>2546903.0100000002</v>
      </c>
      <c r="F21" s="129">
        <v>2546903.0100000002</v>
      </c>
      <c r="G21" s="129">
        <v>2546903.0100000002</v>
      </c>
      <c r="H21" s="129">
        <v>2546903.0100000002</v>
      </c>
      <c r="I21" s="129">
        <v>2546903.0100000002</v>
      </c>
      <c r="J21" s="129">
        <v>2546903.0100000002</v>
      </c>
      <c r="K21" s="129">
        <v>2546903.0100000002</v>
      </c>
      <c r="L21" s="129">
        <v>2546903.0100000002</v>
      </c>
      <c r="M21" s="129">
        <v>2546903.0100000002</v>
      </c>
      <c r="N21" s="129">
        <v>2546903.0100000002</v>
      </c>
      <c r="O21" s="129">
        <v>2546903.0100000002</v>
      </c>
      <c r="P21" s="129">
        <v>2546903.0100000002</v>
      </c>
    </row>
    <row r="22" spans="2:16" ht="12.75">
      <c r="B22" s="118" t="s">
        <v>362</v>
      </c>
      <c r="C22" s="117" t="s">
        <v>368</v>
      </c>
      <c r="D22" s="129">
        <v>2359200.13</v>
      </c>
      <c r="E22" s="129">
        <v>2359200.13</v>
      </c>
      <c r="F22" s="129">
        <v>2359200.13</v>
      </c>
      <c r="G22" s="129">
        <v>2359200.13</v>
      </c>
      <c r="H22" s="129">
        <v>2359200.13</v>
      </c>
      <c r="I22" s="129">
        <v>2359200.13</v>
      </c>
      <c r="J22" s="129">
        <v>2359200.13</v>
      </c>
      <c r="K22" s="129">
        <v>2359200.13</v>
      </c>
      <c r="L22" s="129">
        <v>2359200.13</v>
      </c>
      <c r="M22" s="129">
        <v>2359200.13</v>
      </c>
      <c r="N22" s="129">
        <v>2359200.13</v>
      </c>
      <c r="O22" s="129">
        <v>2359200.13</v>
      </c>
      <c r="P22" s="129">
        <v>2359200.13</v>
      </c>
    </row>
    <row r="23" spans="2:16" ht="12.75">
      <c r="B23" s="118" t="s">
        <v>369</v>
      </c>
      <c r="C23" s="117" t="s">
        <v>370</v>
      </c>
      <c r="D23" s="129">
        <v>3631395.70</v>
      </c>
      <c r="E23" s="129">
        <v>3631395.70</v>
      </c>
      <c r="F23" s="129">
        <v>3631395.70</v>
      </c>
      <c r="G23" s="129">
        <v>3631395.70</v>
      </c>
      <c r="H23" s="129">
        <v>3631395.70</v>
      </c>
      <c r="I23" s="129">
        <v>3631395.70</v>
      </c>
      <c r="J23" s="129">
        <v>3631395.70</v>
      </c>
      <c r="K23" s="129">
        <v>3631395.70</v>
      </c>
      <c r="L23" s="129">
        <v>3631395.70</v>
      </c>
      <c r="M23" s="129">
        <v>3631395.70</v>
      </c>
      <c r="N23" s="129">
        <v>3631395.70</v>
      </c>
      <c r="O23" s="129">
        <v>3631395.70</v>
      </c>
      <c r="P23" s="129">
        <v>3631395.70</v>
      </c>
    </row>
    <row r="24" spans="2:16" ht="12.75">
      <c r="B24" s="118" t="s">
        <v>371</v>
      </c>
      <c r="C24" s="117" t="s">
        <v>372</v>
      </c>
      <c r="D24" s="129">
        <v>4811873.2300000004</v>
      </c>
      <c r="E24" s="129">
        <v>4811873.2300000004</v>
      </c>
      <c r="F24" s="129">
        <v>4811873.2300000004</v>
      </c>
      <c r="G24" s="129">
        <v>4811873.2300000004</v>
      </c>
      <c r="H24" s="129">
        <v>4811873.2300000004</v>
      </c>
      <c r="I24" s="129">
        <v>4811873.2300000004</v>
      </c>
      <c r="J24" s="129">
        <v>4811873.2300000004</v>
      </c>
      <c r="K24" s="129">
        <v>4811873.2300000004</v>
      </c>
      <c r="L24" s="129">
        <v>4811873.2300000004</v>
      </c>
      <c r="M24" s="129">
        <v>4811873.2300000004</v>
      </c>
      <c r="N24" s="129">
        <v>4811873.2300000004</v>
      </c>
      <c r="O24" s="129">
        <v>4811873.2300000004</v>
      </c>
      <c r="P24" s="129">
        <v>4811873.2300000004</v>
      </c>
    </row>
    <row r="25" spans="2:16" ht="12.75">
      <c r="B25" s="118" t="s">
        <v>373</v>
      </c>
      <c r="C25" s="117" t="s">
        <v>374</v>
      </c>
      <c r="D25" s="129">
        <v>2699443.66</v>
      </c>
      <c r="E25" s="129">
        <v>2699443.66</v>
      </c>
      <c r="F25" s="129">
        <v>2699443.66</v>
      </c>
      <c r="G25" s="129">
        <v>2699443.66</v>
      </c>
      <c r="H25" s="129">
        <v>2699443.66</v>
      </c>
      <c r="I25" s="129">
        <v>2699443.66</v>
      </c>
      <c r="J25" s="129">
        <v>2699443.66</v>
      </c>
      <c r="K25" s="129">
        <v>2699443.66</v>
      </c>
      <c r="L25" s="129">
        <v>2699443.66</v>
      </c>
      <c r="M25" s="129">
        <v>2699443.66</v>
      </c>
      <c r="N25" s="129">
        <v>2699443.66</v>
      </c>
      <c r="O25" s="129">
        <v>2699443.66</v>
      </c>
      <c r="P25" s="129">
        <v>2699443.66</v>
      </c>
    </row>
    <row r="26" spans="2:16" ht="12.75">
      <c r="B26" s="118" t="s">
        <v>375</v>
      </c>
      <c r="C26" s="117" t="s">
        <v>376</v>
      </c>
      <c r="D26" s="129">
        <v>2221241.1800000002</v>
      </c>
      <c r="E26" s="129">
        <v>2221241.1800000002</v>
      </c>
      <c r="F26" s="129">
        <v>2221241.1800000002</v>
      </c>
      <c r="G26" s="129">
        <v>2221241.1800000002</v>
      </c>
      <c r="H26" s="129">
        <v>2221241.1800000002</v>
      </c>
      <c r="I26" s="129">
        <v>2221241.1800000002</v>
      </c>
      <c r="J26" s="129">
        <v>2221241.1800000002</v>
      </c>
      <c r="K26" s="129">
        <v>2221241.1800000002</v>
      </c>
      <c r="L26" s="129">
        <v>2221241.1800000002</v>
      </c>
      <c r="M26" s="129">
        <v>2221241.1800000002</v>
      </c>
      <c r="N26" s="129">
        <v>2221241.1800000002</v>
      </c>
      <c r="O26" s="129">
        <v>2221241.1800000002</v>
      </c>
      <c r="P26" s="129">
        <v>2221241.1800000002</v>
      </c>
    </row>
    <row r="27" spans="2:16" ht="12.75">
      <c r="B27" s="118" t="s">
        <v>377</v>
      </c>
      <c r="C27" s="117" t="s">
        <v>378</v>
      </c>
      <c r="D27" s="129">
        <v>1723078.31</v>
      </c>
      <c r="E27" s="129">
        <v>1723078.31</v>
      </c>
      <c r="F27" s="129">
        <v>1723078.31</v>
      </c>
      <c r="G27" s="129">
        <v>1723078.31</v>
      </c>
      <c r="H27" s="129">
        <v>1723078.31</v>
      </c>
      <c r="I27" s="129">
        <v>1723078.31</v>
      </c>
      <c r="J27" s="129">
        <v>1723078.31</v>
      </c>
      <c r="K27" s="129">
        <v>1723078.31</v>
      </c>
      <c r="L27" s="129">
        <v>1723078.31</v>
      </c>
      <c r="M27" s="129">
        <v>1723078.31</v>
      </c>
      <c r="N27" s="129">
        <v>1723078.31</v>
      </c>
      <c r="O27" s="129">
        <v>1723078.31</v>
      </c>
      <c r="P27" s="129">
        <v>1723078.31</v>
      </c>
    </row>
    <row r="28" spans="2:16" ht="12.75">
      <c r="B28" s="118" t="s">
        <v>379</v>
      </c>
      <c r="C28" s="117" t="s">
        <v>380</v>
      </c>
      <c r="D28" s="129">
        <v>5325224.6099999985</v>
      </c>
      <c r="E28" s="129">
        <v>5325224.6099999985</v>
      </c>
      <c r="F28" s="129">
        <v>5325224.6099999985</v>
      </c>
      <c r="G28" s="129">
        <v>5325224.6099999985</v>
      </c>
      <c r="H28" s="129">
        <v>5325224.6099999985</v>
      </c>
      <c r="I28" s="129">
        <v>5325224.6099999985</v>
      </c>
      <c r="J28" s="129">
        <v>5325224.6099999985</v>
      </c>
      <c r="K28" s="129">
        <v>5325224.6099999985</v>
      </c>
      <c r="L28" s="129">
        <v>5325224.6099999985</v>
      </c>
      <c r="M28" s="129">
        <v>5325224.6099999985</v>
      </c>
      <c r="N28" s="129">
        <v>5325224.6099999985</v>
      </c>
      <c r="O28" s="129">
        <v>5325224.6099999985</v>
      </c>
      <c r="P28" s="129">
        <v>5325224.6099999985</v>
      </c>
    </row>
    <row r="29" spans="2:16" ht="12.75">
      <c r="B29" s="118" t="s">
        <v>381</v>
      </c>
      <c r="C29" s="117" t="s">
        <v>382</v>
      </c>
      <c r="D29" s="129">
        <v>4315230.49</v>
      </c>
      <c r="E29" s="129">
        <v>4315230.49</v>
      </c>
      <c r="F29" s="129">
        <v>4315230.49</v>
      </c>
      <c r="G29" s="129">
        <v>4315230.49</v>
      </c>
      <c r="H29" s="129">
        <v>4315230.49</v>
      </c>
      <c r="I29" s="129">
        <v>4315230.49</v>
      </c>
      <c r="J29" s="129">
        <v>4315230.49</v>
      </c>
      <c r="K29" s="129">
        <v>4315230.49</v>
      </c>
      <c r="L29" s="129">
        <v>4315230.49</v>
      </c>
      <c r="M29" s="129">
        <v>4315230.49</v>
      </c>
      <c r="N29" s="129">
        <v>4315230.49</v>
      </c>
      <c r="O29" s="129">
        <v>4315230.49</v>
      </c>
      <c r="P29" s="129">
        <v>4315230.49</v>
      </c>
    </row>
    <row r="30" spans="2:16" ht="12.75">
      <c r="B30" s="118"/>
      <c r="C30" s="117"/>
      <c r="D30" s="129"/>
      <c r="E30" s="129"/>
      <c r="F30" s="129"/>
      <c r="G30" s="129"/>
      <c r="H30" s="129"/>
      <c r="I30" s="129"/>
      <c r="J30" s="129"/>
      <c r="K30" s="129"/>
      <c r="L30" s="129"/>
      <c r="M30" s="129"/>
      <c r="N30" s="129"/>
      <c r="O30" s="129"/>
      <c r="P30" s="129"/>
    </row>
    <row r="31" spans="3:16" ht="12.75">
      <c r="C31" s="118" t="s">
        <v>383</v>
      </c>
      <c r="D31" s="129">
        <v>1432723509.2405231</v>
      </c>
      <c r="E31" s="129">
        <v>1432087531.7768745</v>
      </c>
      <c r="F31" s="129">
        <v>1433935786.4974425</v>
      </c>
      <c r="G31" s="129">
        <v>1431107830.8041585</v>
      </c>
      <c r="H31" s="129">
        <v>1445977156.672076</v>
      </c>
      <c r="I31" s="129">
        <v>1449837453.2520318</v>
      </c>
      <c r="J31" s="129">
        <v>1451898461.5543973</v>
      </c>
      <c r="K31" s="129">
        <v>1461033231.0765324</v>
      </c>
      <c r="L31" s="129">
        <v>1468021833.1315031</v>
      </c>
      <c r="M31" s="129">
        <v>1471449115.5576644</v>
      </c>
      <c r="N31" s="129">
        <v>1476329717.2232108</v>
      </c>
      <c r="O31" s="129">
        <v>1478425223.7509408</v>
      </c>
      <c r="P31" s="129">
        <v>1507057719.7956564</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E521A-C021-4F9A-939A-DD1302CFC844}">
  <dimension ref="A1:P34"/>
  <sheetViews>
    <sheetView workbookViewId="0" topLeftCell="A1">
      <selection pane="topLeft" activeCell="A1" sqref="A1"/>
    </sheetView>
  </sheetViews>
  <sheetFormatPr defaultColWidth="9.140625" defaultRowHeight="12.75"/>
  <cols>
    <col min="1" max="1" width="3.28571428571429" style="1" customWidth="1"/>
    <col min="2" max="2" width="44.5714285714286" style="1" bestFit="1" customWidth="1"/>
    <col min="3" max="3" width="35.8571428571429" style="1" bestFit="1" customWidth="1"/>
    <col min="4" max="15" width="14" style="1" bestFit="1" customWidth="1"/>
    <col min="16" max="16" width="3.42857142857143" style="1" customWidth="1"/>
    <col min="17" max="16384" width="9.14285714285714" style="1"/>
  </cols>
  <sheetData>
    <row r="1" ht="12.75">
      <c r="A1" s="3" t="s">
        <v>587</v>
      </c>
    </row>
    <row r="2" ht="12.75">
      <c r="A2" s="106"/>
    </row>
    <row r="3" spans="1:2" ht="12.75">
      <c r="A3" s="106"/>
      <c r="B3" s="1" t="s">
        <v>597</v>
      </c>
    </row>
    <row r="4" spans="1:15" ht="12.75">
      <c r="A4" s="106"/>
      <c r="B4" s="130"/>
      <c r="D4" s="202"/>
      <c r="E4" s="202"/>
      <c r="F4" s="202"/>
      <c r="G4" s="202"/>
      <c r="H4" s="202"/>
      <c r="I4" s="202"/>
      <c r="J4" s="202"/>
      <c r="K4" s="202"/>
      <c r="L4" s="202"/>
      <c r="M4" s="202"/>
      <c r="N4" s="202"/>
      <c r="O4" s="202"/>
    </row>
    <row r="5" spans="2:15" ht="12.75">
      <c r="B5" s="114" t="s">
        <v>319</v>
      </c>
      <c r="C5" s="115" t="s">
        <v>320</v>
      </c>
      <c r="D5" s="128">
        <v>43466</v>
      </c>
      <c r="E5" s="128">
        <v>43497</v>
      </c>
      <c r="F5" s="128">
        <v>43525</v>
      </c>
      <c r="G5" s="128">
        <v>43556</v>
      </c>
      <c r="H5" s="128">
        <v>43586</v>
      </c>
      <c r="I5" s="128">
        <v>43617</v>
      </c>
      <c r="J5" s="128">
        <v>43647</v>
      </c>
      <c r="K5" s="128">
        <v>43678</v>
      </c>
      <c r="L5" s="128">
        <v>43709</v>
      </c>
      <c r="M5" s="128">
        <v>43739</v>
      </c>
      <c r="N5" s="128">
        <v>43770</v>
      </c>
      <c r="O5" s="128">
        <v>43800</v>
      </c>
    </row>
    <row r="6" spans="2:16" ht="12.75">
      <c r="B6" s="118" t="s">
        <v>337</v>
      </c>
      <c r="C6" s="117" t="s">
        <v>338</v>
      </c>
      <c r="D6" s="129">
        <v>34380111.900417194</v>
      </c>
      <c r="E6" s="129">
        <v>34380111.900417194</v>
      </c>
      <c r="F6" s="129">
        <v>34380111.900417194</v>
      </c>
      <c r="G6" s="129">
        <v>34380111.900417194</v>
      </c>
      <c r="H6" s="129">
        <v>34380111.900417194</v>
      </c>
      <c r="I6" s="129">
        <v>34380111.900417194</v>
      </c>
      <c r="J6" s="129">
        <v>34380111.900417194</v>
      </c>
      <c r="K6" s="129">
        <v>34380111.900417194</v>
      </c>
      <c r="L6" s="129">
        <v>34380111.900417194</v>
      </c>
      <c r="M6" s="129">
        <v>34380111.900417194</v>
      </c>
      <c r="N6" s="129">
        <v>34380111.900417194</v>
      </c>
      <c r="O6" s="129">
        <v>34380111.900417194</v>
      </c>
      <c r="P6" s="17"/>
    </row>
    <row r="7" spans="2:16" ht="12.75">
      <c r="B7" s="118" t="s">
        <v>339</v>
      </c>
      <c r="C7" s="117" t="s">
        <v>340</v>
      </c>
      <c r="D7" s="129">
        <v>17190055.950208597</v>
      </c>
      <c r="E7" s="129">
        <v>17190055.950208597</v>
      </c>
      <c r="F7" s="129">
        <v>17190055.950208597</v>
      </c>
      <c r="G7" s="129">
        <v>17190055.950208597</v>
      </c>
      <c r="H7" s="129">
        <v>17190055.950208597</v>
      </c>
      <c r="I7" s="129">
        <v>17190055.950208597</v>
      </c>
      <c r="J7" s="129">
        <v>17190055.950208597</v>
      </c>
      <c r="K7" s="129">
        <v>17190055.950208597</v>
      </c>
      <c r="L7" s="129">
        <v>17190055.950208597</v>
      </c>
      <c r="M7" s="129">
        <v>17190055.950208597</v>
      </c>
      <c r="N7" s="129">
        <v>17190055.950208597</v>
      </c>
      <c r="O7" s="129">
        <v>17190055.950208597</v>
      </c>
      <c r="P7" s="17"/>
    </row>
    <row r="8" spans="2:16" ht="12.75">
      <c r="B8" s="118" t="s">
        <v>341</v>
      </c>
      <c r="C8" s="117" t="s">
        <v>342</v>
      </c>
      <c r="D8" s="129">
        <v>4605740.7974999994</v>
      </c>
      <c r="E8" s="129">
        <v>4605740.7974999994</v>
      </c>
      <c r="F8" s="129">
        <v>4605740.7974999994</v>
      </c>
      <c r="G8" s="129">
        <v>4605740.7974999994</v>
      </c>
      <c r="H8" s="129">
        <v>4605740.7974999994</v>
      </c>
      <c r="I8" s="129">
        <v>4605740.7974999994</v>
      </c>
      <c r="J8" s="129">
        <v>4605740.7974999994</v>
      </c>
      <c r="K8" s="129">
        <v>4605740.7974999994</v>
      </c>
      <c r="L8" s="129">
        <v>4605740.7974999994</v>
      </c>
      <c r="M8" s="129">
        <v>4605740.7974999994</v>
      </c>
      <c r="N8" s="129">
        <v>4605740.7974999994</v>
      </c>
      <c r="O8" s="129">
        <v>4605740.7974999994</v>
      </c>
      <c r="P8" s="17"/>
    </row>
    <row r="9" spans="2:16" ht="12.75">
      <c r="B9" s="118" t="s">
        <v>341</v>
      </c>
      <c r="C9" s="117" t="s">
        <v>343</v>
      </c>
      <c r="D9" s="129">
        <v>1535246.9324999999</v>
      </c>
      <c r="E9" s="129">
        <v>1535246.9324999999</v>
      </c>
      <c r="F9" s="129">
        <v>1535246.9324999999</v>
      </c>
      <c r="G9" s="129">
        <v>1535246.9324999999</v>
      </c>
      <c r="H9" s="129">
        <v>1535246.9324999999</v>
      </c>
      <c r="I9" s="129">
        <v>1535246.9324999999</v>
      </c>
      <c r="J9" s="129">
        <v>1535246.9324999999</v>
      </c>
      <c r="K9" s="129">
        <v>1535246.9324999999</v>
      </c>
      <c r="L9" s="129">
        <v>1535246.9324999999</v>
      </c>
      <c r="M9" s="129">
        <v>1535246.9324999999</v>
      </c>
      <c r="N9" s="129">
        <v>1535246.9324999999</v>
      </c>
      <c r="O9" s="129">
        <v>1535246.9324999999</v>
      </c>
      <c r="P9" s="17"/>
    </row>
    <row r="10" spans="2:16" ht="12.75">
      <c r="B10" s="118" t="s">
        <v>344</v>
      </c>
      <c r="C10" s="117" t="s">
        <v>345</v>
      </c>
      <c r="D10" s="129">
        <v>3258302.26</v>
      </c>
      <c r="E10" s="129">
        <v>3258302.26</v>
      </c>
      <c r="F10" s="129">
        <v>3258302.26</v>
      </c>
      <c r="G10" s="129">
        <v>3258302.26</v>
      </c>
      <c r="H10" s="129">
        <v>3258302.26</v>
      </c>
      <c r="I10" s="129">
        <v>3258302.26</v>
      </c>
      <c r="J10" s="129">
        <v>3258302.26</v>
      </c>
      <c r="K10" s="129">
        <v>3258302.26</v>
      </c>
      <c r="L10" s="129">
        <v>3258302.26</v>
      </c>
      <c r="M10" s="129">
        <v>3258302.26</v>
      </c>
      <c r="N10" s="129">
        <v>3258302.26</v>
      </c>
      <c r="O10" s="129">
        <v>3258302.26</v>
      </c>
      <c r="P10" s="17"/>
    </row>
    <row r="11" spans="2:16" ht="12.75">
      <c r="B11" s="118" t="s">
        <v>346</v>
      </c>
      <c r="C11" s="117" t="s">
        <v>347</v>
      </c>
      <c r="D11" s="129">
        <v>4456731.2700000005</v>
      </c>
      <c r="E11" s="129">
        <v>4456731.2700000005</v>
      </c>
      <c r="F11" s="129">
        <v>4456731.2700000005</v>
      </c>
      <c r="G11" s="129">
        <v>4456731.2700000005</v>
      </c>
      <c r="H11" s="129">
        <v>4456731.2700000005</v>
      </c>
      <c r="I11" s="129">
        <v>4456731.2700000005</v>
      </c>
      <c r="J11" s="129">
        <v>4456731.2700000005</v>
      </c>
      <c r="K11" s="129">
        <v>4456731.2700000005</v>
      </c>
      <c r="L11" s="129">
        <v>4456731.2700000005</v>
      </c>
      <c r="M11" s="129">
        <v>4456731.2700000005</v>
      </c>
      <c r="N11" s="129">
        <v>4456731.2700000005</v>
      </c>
      <c r="O11" s="129">
        <v>4456731.2700000005</v>
      </c>
      <c r="P11" s="17"/>
    </row>
    <row r="12" spans="2:16" ht="12.75">
      <c r="B12" s="118" t="s">
        <v>348</v>
      </c>
      <c r="C12" s="117" t="s">
        <v>349</v>
      </c>
      <c r="D12" s="129">
        <v>13634040.714348259</v>
      </c>
      <c r="E12" s="129">
        <v>13634040.714348259</v>
      </c>
      <c r="F12" s="129">
        <v>13634040.714348259</v>
      </c>
      <c r="G12" s="129">
        <v>13634040.714348259</v>
      </c>
      <c r="H12" s="129">
        <v>13634040.714348259</v>
      </c>
      <c r="I12" s="129">
        <v>13634040.714348259</v>
      </c>
      <c r="J12" s="129">
        <v>13634040.714348259</v>
      </c>
      <c r="K12" s="129">
        <v>13634040.714348259</v>
      </c>
      <c r="L12" s="129">
        <v>13634040.714348259</v>
      </c>
      <c r="M12" s="129">
        <v>13634040.714348259</v>
      </c>
      <c r="N12" s="129">
        <v>13634040.714348259</v>
      </c>
      <c r="O12" s="129">
        <v>13634040.714348259</v>
      </c>
      <c r="P12" s="17"/>
    </row>
    <row r="13" spans="2:16" ht="12.75">
      <c r="B13" s="118" t="s">
        <v>350</v>
      </c>
      <c r="C13" s="117" t="s">
        <v>351</v>
      </c>
      <c r="D13" s="129">
        <v>23835043.219999991</v>
      </c>
      <c r="E13" s="129">
        <v>23835043.219999991</v>
      </c>
      <c r="F13" s="129">
        <v>23835043.219999991</v>
      </c>
      <c r="G13" s="129">
        <v>23835043.219999991</v>
      </c>
      <c r="H13" s="129">
        <v>23835043.219999991</v>
      </c>
      <c r="I13" s="129">
        <v>23835043.219999991</v>
      </c>
      <c r="J13" s="129">
        <v>23835043.219999991</v>
      </c>
      <c r="K13" s="129">
        <v>23835043.219999991</v>
      </c>
      <c r="L13" s="129">
        <v>23835043.219999991</v>
      </c>
      <c r="M13" s="129">
        <v>23835043.219999991</v>
      </c>
      <c r="N13" s="129">
        <v>23835043.219999991</v>
      </c>
      <c r="O13" s="129">
        <v>23835043.219999991</v>
      </c>
      <c r="P13" s="17"/>
    </row>
    <row r="14" spans="2:16" ht="12.75">
      <c r="B14" s="118" t="s">
        <v>352</v>
      </c>
      <c r="C14" s="117" t="s">
        <v>353</v>
      </c>
      <c r="D14" s="129">
        <v>18036480.016589433</v>
      </c>
      <c r="E14" s="129">
        <v>18036480.016589433</v>
      </c>
      <c r="F14" s="129">
        <v>18036480.016589433</v>
      </c>
      <c r="G14" s="129">
        <v>18036480.016589433</v>
      </c>
      <c r="H14" s="129">
        <v>18036480.016589433</v>
      </c>
      <c r="I14" s="129">
        <v>18036480.016589433</v>
      </c>
      <c r="J14" s="129">
        <v>18036480.016589433</v>
      </c>
      <c r="K14" s="129">
        <v>18036480.016589433</v>
      </c>
      <c r="L14" s="129">
        <v>18036480.016589433</v>
      </c>
      <c r="M14" s="129">
        <v>18036480.016589433</v>
      </c>
      <c r="N14" s="129">
        <v>18036480.016589433</v>
      </c>
      <c r="O14" s="129">
        <v>18036480.016589433</v>
      </c>
      <c r="P14" s="17"/>
    </row>
    <row r="15" spans="2:16" ht="12.75">
      <c r="B15" s="118" t="s">
        <v>354</v>
      </c>
      <c r="C15" s="117" t="s">
        <v>355</v>
      </c>
      <c r="D15" s="129">
        <v>16739502.841800349</v>
      </c>
      <c r="E15" s="129">
        <v>16739502.841800349</v>
      </c>
      <c r="F15" s="129">
        <v>16739502.841800349</v>
      </c>
      <c r="G15" s="129">
        <v>16739502.841800349</v>
      </c>
      <c r="H15" s="129">
        <v>16739502.841800349</v>
      </c>
      <c r="I15" s="129">
        <v>16739502.841800349</v>
      </c>
      <c r="J15" s="129">
        <v>16739502.841800349</v>
      </c>
      <c r="K15" s="129">
        <v>16739502.841800349</v>
      </c>
      <c r="L15" s="129">
        <v>16739502.841800349</v>
      </c>
      <c r="M15" s="129">
        <v>16739502.841800349</v>
      </c>
      <c r="N15" s="129">
        <v>16739502.841800349</v>
      </c>
      <c r="O15" s="129">
        <v>16739502.841800349</v>
      </c>
      <c r="P15" s="17"/>
    </row>
    <row r="16" spans="2:16" ht="12.75">
      <c r="B16" s="118" t="s">
        <v>356</v>
      </c>
      <c r="C16" s="117" t="s">
        <v>357</v>
      </c>
      <c r="D16" s="129">
        <v>17916132.43998605</v>
      </c>
      <c r="E16" s="129">
        <v>17916132.43998605</v>
      </c>
      <c r="F16" s="129">
        <v>17916132.43998605</v>
      </c>
      <c r="G16" s="129">
        <v>17916132.43998605</v>
      </c>
      <c r="H16" s="129">
        <v>17916132.43998605</v>
      </c>
      <c r="I16" s="129">
        <v>17916132.43998605</v>
      </c>
      <c r="J16" s="129">
        <v>17916132.43998605</v>
      </c>
      <c r="K16" s="129">
        <v>17916132.43998605</v>
      </c>
      <c r="L16" s="129">
        <v>17916132.43998605</v>
      </c>
      <c r="M16" s="129">
        <v>17916132.43998605</v>
      </c>
      <c r="N16" s="129">
        <v>17916132.43998605</v>
      </c>
      <c r="O16" s="129">
        <v>17916132.43998605</v>
      </c>
      <c r="P16" s="17"/>
    </row>
    <row r="17" spans="2:16" ht="12.75">
      <c r="B17" s="118" t="s">
        <v>358</v>
      </c>
      <c r="C17" s="117" t="s">
        <v>359</v>
      </c>
      <c r="D17" s="129">
        <v>11068177.316227697</v>
      </c>
      <c r="E17" s="129">
        <v>11068177.316227697</v>
      </c>
      <c r="F17" s="129">
        <v>11068177.316227697</v>
      </c>
      <c r="G17" s="129">
        <v>11068177.316227697</v>
      </c>
      <c r="H17" s="129">
        <v>11068177.316227697</v>
      </c>
      <c r="I17" s="129">
        <v>11068177.316227697</v>
      </c>
      <c r="J17" s="129">
        <v>11068177.316227697</v>
      </c>
      <c r="K17" s="129">
        <v>11068177.316227697</v>
      </c>
      <c r="L17" s="129">
        <v>11068177.316227697</v>
      </c>
      <c r="M17" s="129">
        <v>11068177.316227697</v>
      </c>
      <c r="N17" s="129">
        <v>11068177.316227697</v>
      </c>
      <c r="O17" s="129">
        <v>11068177.316227697</v>
      </c>
      <c r="P17" s="17"/>
    </row>
    <row r="18" spans="2:16" ht="12.75">
      <c r="B18" s="118" t="s">
        <v>360</v>
      </c>
      <c r="C18" s="117" t="s">
        <v>361</v>
      </c>
      <c r="D18" s="129">
        <v>8327759.34848281</v>
      </c>
      <c r="E18" s="129">
        <v>8327759.34848281</v>
      </c>
      <c r="F18" s="129">
        <v>8327759.34848281</v>
      </c>
      <c r="G18" s="129">
        <v>8327759.34848281</v>
      </c>
      <c r="H18" s="129">
        <v>8327759.34848281</v>
      </c>
      <c r="I18" s="129">
        <v>8327759.34848281</v>
      </c>
      <c r="J18" s="129">
        <v>8327759.34848281</v>
      </c>
      <c r="K18" s="129">
        <v>8327759.34848281</v>
      </c>
      <c r="L18" s="129">
        <v>8327759.34848281</v>
      </c>
      <c r="M18" s="129">
        <v>8327759.34848281</v>
      </c>
      <c r="N18" s="129">
        <v>8327759.34848281</v>
      </c>
      <c r="O18" s="129">
        <v>8327759.34848281</v>
      </c>
      <c r="P18" s="17"/>
    </row>
    <row r="19" spans="2:16" ht="12.75">
      <c r="B19" s="118" t="s">
        <v>362</v>
      </c>
      <c r="C19" s="117" t="s">
        <v>363</v>
      </c>
      <c r="D19" s="129">
        <v>1712754.31</v>
      </c>
      <c r="E19" s="129">
        <v>1712754.31</v>
      </c>
      <c r="F19" s="129">
        <v>1712754.31</v>
      </c>
      <c r="G19" s="129">
        <v>1712754.31</v>
      </c>
      <c r="H19" s="129">
        <v>1712754.31</v>
      </c>
      <c r="I19" s="129">
        <v>1712754.31</v>
      </c>
      <c r="J19" s="129">
        <v>1712754.31</v>
      </c>
      <c r="K19" s="129">
        <v>1712754.31</v>
      </c>
      <c r="L19" s="129">
        <v>1712754.31</v>
      </c>
      <c r="M19" s="129">
        <v>1712754.31</v>
      </c>
      <c r="N19" s="129">
        <v>1712754.31</v>
      </c>
      <c r="O19" s="129">
        <v>1712754.31</v>
      </c>
      <c r="P19" s="17"/>
    </row>
    <row r="20" spans="2:16" ht="12.75">
      <c r="B20" s="118" t="s">
        <v>364</v>
      </c>
      <c r="C20" s="117" t="s">
        <v>365</v>
      </c>
      <c r="D20" s="129">
        <v>2229231.8699999996</v>
      </c>
      <c r="E20" s="129">
        <v>2229231.8699999996</v>
      </c>
      <c r="F20" s="129">
        <v>2229231.8699999996</v>
      </c>
      <c r="G20" s="129">
        <v>2229231.8699999996</v>
      </c>
      <c r="H20" s="129">
        <v>2229231.8699999996</v>
      </c>
      <c r="I20" s="129">
        <v>2229231.8699999996</v>
      </c>
      <c r="J20" s="129">
        <v>2229231.8699999996</v>
      </c>
      <c r="K20" s="129">
        <v>2229231.8699999996</v>
      </c>
      <c r="L20" s="129">
        <v>2229231.8699999996</v>
      </c>
      <c r="M20" s="129">
        <v>2229231.8699999996</v>
      </c>
      <c r="N20" s="129">
        <v>2229231.8699999996</v>
      </c>
      <c r="O20" s="129">
        <v>2229231.8699999996</v>
      </c>
      <c r="P20" s="17"/>
    </row>
    <row r="21" spans="2:16" ht="12.75">
      <c r="B21" s="118" t="s">
        <v>366</v>
      </c>
      <c r="C21" s="117" t="s">
        <v>367</v>
      </c>
      <c r="D21" s="129">
        <v>2546903.0100000002</v>
      </c>
      <c r="E21" s="129">
        <v>2546903.0100000002</v>
      </c>
      <c r="F21" s="129">
        <v>2546903.0100000002</v>
      </c>
      <c r="G21" s="129">
        <v>2546903.0100000002</v>
      </c>
      <c r="H21" s="129">
        <v>2546903.0100000002</v>
      </c>
      <c r="I21" s="129">
        <v>2546903.0100000002</v>
      </c>
      <c r="J21" s="129">
        <v>2546903.0100000002</v>
      </c>
      <c r="K21" s="129">
        <v>2546903.0100000002</v>
      </c>
      <c r="L21" s="129">
        <v>2546903.0100000002</v>
      </c>
      <c r="M21" s="129">
        <v>2546903.0100000002</v>
      </c>
      <c r="N21" s="129">
        <v>2546903.0100000002</v>
      </c>
      <c r="O21" s="129">
        <v>2546903.0100000002</v>
      </c>
      <c r="P21" s="17"/>
    </row>
    <row r="22" spans="2:16" ht="12.75">
      <c r="B22" s="118" t="s">
        <v>362</v>
      </c>
      <c r="C22" s="117" t="s">
        <v>368</v>
      </c>
      <c r="D22" s="129">
        <v>2359200.13</v>
      </c>
      <c r="E22" s="129">
        <v>2359200.13</v>
      </c>
      <c r="F22" s="129">
        <v>2359200.13</v>
      </c>
      <c r="G22" s="129">
        <v>2359200.13</v>
      </c>
      <c r="H22" s="129">
        <v>2359200.13</v>
      </c>
      <c r="I22" s="129">
        <v>2359200.13</v>
      </c>
      <c r="J22" s="129">
        <v>2359200.13</v>
      </c>
      <c r="K22" s="129">
        <v>2359200.13</v>
      </c>
      <c r="L22" s="129">
        <v>2359200.13</v>
      </c>
      <c r="M22" s="129">
        <v>2359200.13</v>
      </c>
      <c r="N22" s="129">
        <v>2359200.13</v>
      </c>
      <c r="O22" s="129">
        <v>2359200.13</v>
      </c>
      <c r="P22" s="17"/>
    </row>
    <row r="23" spans="2:16" ht="12.75">
      <c r="B23" s="118" t="s">
        <v>369</v>
      </c>
      <c r="C23" s="117" t="s">
        <v>370</v>
      </c>
      <c r="D23" s="129">
        <v>3631395.70</v>
      </c>
      <c r="E23" s="129">
        <v>3631395.70</v>
      </c>
      <c r="F23" s="129">
        <v>3631395.70</v>
      </c>
      <c r="G23" s="129">
        <v>3631395.70</v>
      </c>
      <c r="H23" s="129">
        <v>3631395.70</v>
      </c>
      <c r="I23" s="129">
        <v>3631395.70</v>
      </c>
      <c r="J23" s="129">
        <v>3631395.70</v>
      </c>
      <c r="K23" s="129">
        <v>3631395.70</v>
      </c>
      <c r="L23" s="129">
        <v>3631395.70</v>
      </c>
      <c r="M23" s="129">
        <v>3631395.70</v>
      </c>
      <c r="N23" s="129">
        <v>3631395.70</v>
      </c>
      <c r="O23" s="129">
        <v>3631395.70</v>
      </c>
      <c r="P23" s="17"/>
    </row>
    <row r="24" spans="2:16" ht="12.75">
      <c r="B24" s="118" t="s">
        <v>371</v>
      </c>
      <c r="C24" s="117" t="s">
        <v>372</v>
      </c>
      <c r="D24" s="129">
        <v>4811873.2300000004</v>
      </c>
      <c r="E24" s="129">
        <v>4811873.2300000004</v>
      </c>
      <c r="F24" s="129">
        <v>4811873.2300000004</v>
      </c>
      <c r="G24" s="129">
        <v>4811873.2300000004</v>
      </c>
      <c r="H24" s="129">
        <v>4811873.2300000004</v>
      </c>
      <c r="I24" s="129">
        <v>4811873.2300000004</v>
      </c>
      <c r="J24" s="129">
        <v>4811873.2300000004</v>
      </c>
      <c r="K24" s="129">
        <v>4811873.2300000004</v>
      </c>
      <c r="L24" s="129">
        <v>4811873.2300000004</v>
      </c>
      <c r="M24" s="129">
        <v>4811873.2300000004</v>
      </c>
      <c r="N24" s="129">
        <v>4811873.2300000004</v>
      </c>
      <c r="O24" s="129">
        <v>4811873.2300000004</v>
      </c>
      <c r="P24" s="17"/>
    </row>
    <row r="25" spans="2:16" ht="12.75">
      <c r="B25" s="118" t="s">
        <v>373</v>
      </c>
      <c r="C25" s="117" t="s">
        <v>374</v>
      </c>
      <c r="D25" s="129">
        <v>2699443.66</v>
      </c>
      <c r="E25" s="129">
        <v>2699443.66</v>
      </c>
      <c r="F25" s="129">
        <v>2699443.66</v>
      </c>
      <c r="G25" s="129">
        <v>2699443.66</v>
      </c>
      <c r="H25" s="129">
        <v>2699443.66</v>
      </c>
      <c r="I25" s="129">
        <v>2699443.66</v>
      </c>
      <c r="J25" s="129">
        <v>2699443.66</v>
      </c>
      <c r="K25" s="129">
        <v>2699443.66</v>
      </c>
      <c r="L25" s="129">
        <v>2699443.66</v>
      </c>
      <c r="M25" s="129">
        <v>2699443.66</v>
      </c>
      <c r="N25" s="129">
        <v>2699443.66</v>
      </c>
      <c r="O25" s="129">
        <v>2699443.66</v>
      </c>
      <c r="P25" s="17"/>
    </row>
    <row r="26" spans="2:16" ht="12.75">
      <c r="B26" s="118" t="s">
        <v>375</v>
      </c>
      <c r="C26" s="117" t="s">
        <v>376</v>
      </c>
      <c r="D26" s="129">
        <v>2221241.1800000002</v>
      </c>
      <c r="E26" s="129">
        <v>2221241.1800000002</v>
      </c>
      <c r="F26" s="129">
        <v>2221241.1800000002</v>
      </c>
      <c r="G26" s="129">
        <v>2221241.1800000002</v>
      </c>
      <c r="H26" s="129">
        <v>2221241.1800000002</v>
      </c>
      <c r="I26" s="129">
        <v>2221241.1800000002</v>
      </c>
      <c r="J26" s="129">
        <v>2221241.1800000002</v>
      </c>
      <c r="K26" s="129">
        <v>2221241.1800000002</v>
      </c>
      <c r="L26" s="129">
        <v>2221241.1800000002</v>
      </c>
      <c r="M26" s="129">
        <v>2221241.1800000002</v>
      </c>
      <c r="N26" s="129">
        <v>2221241.1800000002</v>
      </c>
      <c r="O26" s="129">
        <v>2221241.1800000002</v>
      </c>
      <c r="P26" s="17"/>
    </row>
    <row r="27" spans="2:16" ht="12.75">
      <c r="B27" s="118" t="s">
        <v>377</v>
      </c>
      <c r="C27" s="117" t="s">
        <v>378</v>
      </c>
      <c r="D27" s="129">
        <v>1723078.31</v>
      </c>
      <c r="E27" s="129">
        <v>1723078.31</v>
      </c>
      <c r="F27" s="129">
        <v>1723078.31</v>
      </c>
      <c r="G27" s="129">
        <v>1723078.31</v>
      </c>
      <c r="H27" s="129">
        <v>1723078.31</v>
      </c>
      <c r="I27" s="129">
        <v>1723078.31</v>
      </c>
      <c r="J27" s="129">
        <v>1723078.31</v>
      </c>
      <c r="K27" s="129">
        <v>1723078.31</v>
      </c>
      <c r="L27" s="129">
        <v>1723078.31</v>
      </c>
      <c r="M27" s="129">
        <v>1723078.31</v>
      </c>
      <c r="N27" s="129">
        <v>1723078.31</v>
      </c>
      <c r="O27" s="129">
        <v>1723078.31</v>
      </c>
      <c r="P27" s="17"/>
    </row>
    <row r="28" spans="2:16" ht="12.75">
      <c r="B28" s="118" t="s">
        <v>379</v>
      </c>
      <c r="C28" s="117" t="s">
        <v>380</v>
      </c>
      <c r="D28" s="129">
        <v>5325224.6099999985</v>
      </c>
      <c r="E28" s="129">
        <v>5325224.6099999985</v>
      </c>
      <c r="F28" s="129">
        <v>5325224.6099999985</v>
      </c>
      <c r="G28" s="129">
        <v>5325224.6099999985</v>
      </c>
      <c r="H28" s="129">
        <v>5325224.6099999985</v>
      </c>
      <c r="I28" s="129">
        <v>5325224.6099999985</v>
      </c>
      <c r="J28" s="129">
        <v>5325224.6099999985</v>
      </c>
      <c r="K28" s="129">
        <v>5325224.6099999985</v>
      </c>
      <c r="L28" s="129">
        <v>5325224.6099999985</v>
      </c>
      <c r="M28" s="129">
        <v>5325224.6099999985</v>
      </c>
      <c r="N28" s="129">
        <v>5325224.6099999985</v>
      </c>
      <c r="O28" s="129">
        <v>5325224.6099999985</v>
      </c>
      <c r="P28" s="17"/>
    </row>
    <row r="29" spans="2:16" ht="12.75">
      <c r="B29" s="118" t="s">
        <v>381</v>
      </c>
      <c r="C29" s="117" t="s">
        <v>382</v>
      </c>
      <c r="D29" s="129">
        <v>4315230.49</v>
      </c>
      <c r="E29" s="129">
        <v>4315230.49</v>
      </c>
      <c r="F29" s="129">
        <v>4315230.49</v>
      </c>
      <c r="G29" s="129">
        <v>4315230.49</v>
      </c>
      <c r="H29" s="129">
        <v>4315230.49</v>
      </c>
      <c r="I29" s="129">
        <v>4315230.49</v>
      </c>
      <c r="J29" s="129">
        <v>4315230.49</v>
      </c>
      <c r="K29" s="129">
        <v>4315230.49</v>
      </c>
      <c r="L29" s="129">
        <v>4315230.49</v>
      </c>
      <c r="M29" s="129">
        <v>4315230.49</v>
      </c>
      <c r="N29" s="129">
        <v>4315230.49</v>
      </c>
      <c r="O29" s="129">
        <v>4315230.49</v>
      </c>
      <c r="P29" s="17"/>
    </row>
    <row r="30" spans="2:16" ht="12.75">
      <c r="B30" s="118" t="s">
        <v>325</v>
      </c>
      <c r="C30" s="117" t="s">
        <v>326</v>
      </c>
      <c r="D30" s="129">
        <v>4240916.18</v>
      </c>
      <c r="E30" s="129">
        <v>4240916.17</v>
      </c>
      <c r="F30" s="129">
        <v>4240916.17</v>
      </c>
      <c r="G30" s="129">
        <v>4240916.17</v>
      </c>
      <c r="H30" s="129">
        <v>11679095.989999998</v>
      </c>
      <c r="I30" s="129">
        <v>12865390.739999998</v>
      </c>
      <c r="J30" s="129">
        <v>12961660.769999998</v>
      </c>
      <c r="K30" s="129">
        <v>12987392.559999999</v>
      </c>
      <c r="L30" s="129">
        <v>13002265.129999999</v>
      </c>
      <c r="M30" s="129">
        <v>13027473.079999998</v>
      </c>
      <c r="N30" s="129">
        <v>13038197.869999999</v>
      </c>
      <c r="O30" s="129">
        <v>13038203.109999999</v>
      </c>
      <c r="P30" s="17"/>
    </row>
    <row r="31" spans="2:16" ht="12.75">
      <c r="B31" s="118" t="s">
        <v>332</v>
      </c>
      <c r="C31" s="117" t="s">
        <v>333</v>
      </c>
      <c r="D31" s="129">
        <v>0</v>
      </c>
      <c r="E31" s="129">
        <v>0</v>
      </c>
      <c r="F31" s="129">
        <v>0</v>
      </c>
      <c r="G31" s="129">
        <v>0</v>
      </c>
      <c r="H31" s="129">
        <v>0</v>
      </c>
      <c r="I31" s="129">
        <v>0</v>
      </c>
      <c r="J31" s="129">
        <v>0</v>
      </c>
      <c r="K31" s="129">
        <v>0</v>
      </c>
      <c r="L31" s="129">
        <v>0</v>
      </c>
      <c r="M31" s="129">
        <v>0</v>
      </c>
      <c r="N31" s="129">
        <v>0</v>
      </c>
      <c r="O31" s="129">
        <v>985460.92999999993</v>
      </c>
      <c r="P31" s="17"/>
    </row>
    <row r="32" spans="2:16" ht="12.75">
      <c r="B32" s="118"/>
      <c r="C32" s="117"/>
      <c r="D32" s="129"/>
      <c r="E32" s="129"/>
      <c r="F32" s="129"/>
      <c r="G32" s="129"/>
      <c r="H32" s="129"/>
      <c r="I32" s="129"/>
      <c r="J32" s="129"/>
      <c r="K32" s="129"/>
      <c r="L32" s="129"/>
      <c r="M32" s="129"/>
      <c r="N32" s="129"/>
      <c r="O32" s="129"/>
      <c r="P32" s="17"/>
    </row>
    <row r="33" spans="3:15" ht="12.75">
      <c r="C33" s="118" t="s">
        <v>383</v>
      </c>
      <c r="D33" s="129">
        <v>1500721028.454737</v>
      </c>
      <c r="E33" s="129">
        <v>1507158264.4631705</v>
      </c>
      <c r="F33" s="129">
        <v>1518246141.46383</v>
      </c>
      <c r="G33" s="129">
        <v>1530201066.3037067</v>
      </c>
      <c r="H33" s="129">
        <v>1533399677.8450167</v>
      </c>
      <c r="I33" s="129">
        <v>1539049840.220103</v>
      </c>
      <c r="J33" s="129">
        <v>1545248144.2898953</v>
      </c>
      <c r="K33" s="129">
        <v>1536622185.6475549</v>
      </c>
      <c r="L33" s="129">
        <v>1536700457.2178659</v>
      </c>
      <c r="M33" s="129">
        <v>1548943027.0066214</v>
      </c>
      <c r="N33" s="129">
        <v>1569967491.3039122</v>
      </c>
      <c r="O33" s="129">
        <v>1582661482.99422</v>
      </c>
    </row>
    <row r="34" spans="3:15" ht="12.75">
      <c r="C34" s="131"/>
      <c r="D34" s="109"/>
      <c r="E34" s="109"/>
      <c r="F34" s="109"/>
      <c r="G34" s="109"/>
      <c r="H34" s="109"/>
      <c r="I34" s="109"/>
      <c r="J34" s="109"/>
      <c r="K34" s="109"/>
      <c r="L34" s="109"/>
      <c r="M34" s="109"/>
      <c r="N34" s="109"/>
      <c r="O34" s="109"/>
    </row>
  </sheetData>
  <mergeCells count="1">
    <mergeCell ref="D4:O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641F5-E0B8-4F99-ADEC-D8D6FA2930B5}">
  <dimension ref="A1:F112"/>
  <sheetViews>
    <sheetView workbookViewId="0" topLeftCell="A1">
      <selection pane="topLeft" activeCell="A1" sqref="A1"/>
    </sheetView>
  </sheetViews>
  <sheetFormatPr defaultColWidth="9.140625" defaultRowHeight="12.75"/>
  <cols>
    <col min="1" max="1" width="3.71428571428571" style="1" customWidth="1"/>
    <col min="2" max="2" width="91.7142857142857" style="1" customWidth="1"/>
    <col min="3" max="3" width="18.7142857142857" style="1" customWidth="1"/>
    <col min="4" max="4" width="23.7142857142857" style="132" customWidth="1"/>
    <col min="5" max="5" width="6.85714285714286" style="133" bestFit="1" customWidth="1"/>
    <col min="6" max="6" width="7.85714285714286" style="1" customWidth="1"/>
    <col min="7" max="16384" width="9.14285714285714" style="1"/>
  </cols>
  <sheetData>
    <row r="1" ht="12.75">
      <c r="A1" s="3" t="s">
        <v>587</v>
      </c>
    </row>
    <row r="2" ht="12.75">
      <c r="A2" s="3"/>
    </row>
    <row r="3" spans="1:2" ht="12.75">
      <c r="A3" s="106"/>
      <c r="B3" s="1" t="s">
        <v>598</v>
      </c>
    </row>
    <row r="4" spans="2:6" ht="12.75">
      <c r="B4" s="110"/>
      <c r="C4" s="110"/>
      <c r="D4" s="110"/>
      <c r="E4" s="110"/>
      <c r="F4" s="110"/>
    </row>
    <row r="5" spans="2:5" ht="12.75">
      <c r="B5" s="134" t="s">
        <v>385</v>
      </c>
      <c r="C5" s="134" t="s">
        <v>384</v>
      </c>
      <c r="D5" s="135" t="s">
        <v>386</v>
      </c>
      <c r="E5" s="136" t="s">
        <v>599</v>
      </c>
    </row>
    <row r="6" spans="2:6" ht="12.75">
      <c r="B6" s="1" t="s">
        <v>388</v>
      </c>
      <c r="C6" s="1" t="s">
        <v>387</v>
      </c>
      <c r="D6" s="12">
        <v>0</v>
      </c>
      <c r="E6" s="35" t="s">
        <v>81</v>
      </c>
      <c r="F6" s="109"/>
    </row>
    <row r="7" spans="2:6" ht="12.75">
      <c r="B7" s="1" t="s">
        <v>390</v>
      </c>
      <c r="C7" s="1" t="s">
        <v>389</v>
      </c>
      <c r="D7" s="12">
        <v>0</v>
      </c>
      <c r="E7" s="35" t="s">
        <v>81</v>
      </c>
      <c r="F7" s="109"/>
    </row>
    <row r="8" spans="2:6" ht="12.75">
      <c r="B8" s="1" t="s">
        <v>392</v>
      </c>
      <c r="C8" s="1" t="s">
        <v>391</v>
      </c>
      <c r="D8" s="12">
        <v>1232268.1200000001</v>
      </c>
      <c r="E8" s="35"/>
      <c r="F8" s="109"/>
    </row>
    <row r="9" spans="2:6" ht="12.75">
      <c r="B9" s="1" t="s">
        <v>394</v>
      </c>
      <c r="C9" s="1" t="s">
        <v>393</v>
      </c>
      <c r="D9" s="12">
        <v>1736496.57</v>
      </c>
      <c r="E9" s="35"/>
      <c r="F9" s="109"/>
    </row>
    <row r="10" spans="2:6" ht="12.75">
      <c r="B10" s="1" t="s">
        <v>396</v>
      </c>
      <c r="C10" s="1" t="s">
        <v>395</v>
      </c>
      <c r="D10" s="12">
        <v>1525972.97</v>
      </c>
      <c r="E10" s="35"/>
      <c r="F10" s="109"/>
    </row>
    <row r="11" spans="2:6" ht="12.75">
      <c r="B11" s="1" t="s">
        <v>398</v>
      </c>
      <c r="C11" s="1" t="s">
        <v>397</v>
      </c>
      <c r="D11" s="12">
        <v>0</v>
      </c>
      <c r="E11" s="35" t="s">
        <v>81</v>
      </c>
      <c r="F11" s="109"/>
    </row>
    <row r="12" spans="2:6" ht="12.75">
      <c r="B12" s="1" t="s">
        <v>400</v>
      </c>
      <c r="C12" s="1" t="s">
        <v>399</v>
      </c>
      <c r="D12" s="12">
        <v>0</v>
      </c>
      <c r="E12" s="35" t="s">
        <v>81</v>
      </c>
      <c r="F12" s="109"/>
    </row>
    <row r="13" spans="2:6" ht="12.75">
      <c r="B13" s="1" t="s">
        <v>402</v>
      </c>
      <c r="C13" s="1" t="s">
        <v>401</v>
      </c>
      <c r="D13" s="12">
        <v>0</v>
      </c>
      <c r="E13" s="35" t="s">
        <v>81</v>
      </c>
      <c r="F13" s="109"/>
    </row>
    <row r="14" spans="2:6" ht="12.75">
      <c r="B14" s="1" t="s">
        <v>404</v>
      </c>
      <c r="C14" s="1" t="s">
        <v>403</v>
      </c>
      <c r="D14" s="12">
        <v>42983.86</v>
      </c>
      <c r="E14" s="35"/>
      <c r="F14" s="109"/>
    </row>
    <row r="15" spans="2:6" ht="12.75">
      <c r="B15" s="1" t="s">
        <v>406</v>
      </c>
      <c r="C15" s="1" t="s">
        <v>405</v>
      </c>
      <c r="D15" s="12">
        <v>0</v>
      </c>
      <c r="E15" s="35" t="s">
        <v>81</v>
      </c>
      <c r="F15" s="109"/>
    </row>
    <row r="16" spans="2:6" ht="12.75">
      <c r="B16" s="1" t="s">
        <v>408</v>
      </c>
      <c r="C16" s="1" t="s">
        <v>407</v>
      </c>
      <c r="D16" s="12">
        <v>0</v>
      </c>
      <c r="E16" s="35" t="s">
        <v>81</v>
      </c>
      <c r="F16" s="109"/>
    </row>
    <row r="17" spans="2:6" ht="12.75">
      <c r="B17" s="1" t="s">
        <v>410</v>
      </c>
      <c r="C17" s="1" t="s">
        <v>409</v>
      </c>
      <c r="D17" s="12">
        <v>0</v>
      </c>
      <c r="E17" s="35" t="s">
        <v>81</v>
      </c>
      <c r="F17" s="109"/>
    </row>
    <row r="18" spans="2:6" ht="12.75">
      <c r="B18" s="1" t="s">
        <v>412</v>
      </c>
      <c r="C18" s="1" t="s">
        <v>411</v>
      </c>
      <c r="D18" s="12">
        <v>0</v>
      </c>
      <c r="E18" s="35" t="s">
        <v>81</v>
      </c>
      <c r="F18" s="109"/>
    </row>
    <row r="19" spans="2:6" ht="12.75">
      <c r="B19" s="1" t="s">
        <v>414</v>
      </c>
      <c r="C19" s="1" t="s">
        <v>413</v>
      </c>
      <c r="D19" s="12">
        <v>3631395.70</v>
      </c>
      <c r="E19" s="35"/>
      <c r="F19" s="109"/>
    </row>
    <row r="20" spans="2:6" ht="25.5">
      <c r="B20" s="113" t="s">
        <v>416</v>
      </c>
      <c r="C20" s="1" t="s">
        <v>415</v>
      </c>
      <c r="D20" s="12">
        <v>238283.45</v>
      </c>
      <c r="E20" s="35"/>
      <c r="F20" s="109"/>
    </row>
    <row r="21" spans="2:6" ht="12.75">
      <c r="B21" s="1" t="s">
        <v>418</v>
      </c>
      <c r="C21" s="1" t="s">
        <v>417</v>
      </c>
      <c r="D21" s="12">
        <v>0</v>
      </c>
      <c r="E21" s="35" t="s">
        <v>81</v>
      </c>
      <c r="F21" s="109"/>
    </row>
    <row r="22" spans="2:6" ht="12.75">
      <c r="B22" s="1" t="s">
        <v>420</v>
      </c>
      <c r="C22" s="1" t="s">
        <v>419</v>
      </c>
      <c r="D22" s="12">
        <v>0</v>
      </c>
      <c r="E22" s="35" t="s">
        <v>81</v>
      </c>
      <c r="F22" s="109"/>
    </row>
    <row r="23" spans="2:6" ht="12.75">
      <c r="B23" s="1" t="s">
        <v>422</v>
      </c>
      <c r="C23" s="1" t="s">
        <v>421</v>
      </c>
      <c r="D23" s="12">
        <v>2784541.2788732392</v>
      </c>
      <c r="E23" s="35"/>
      <c r="F23" s="109"/>
    </row>
    <row r="24" spans="2:6" ht="12.75">
      <c r="B24" s="1" t="s">
        <v>424</v>
      </c>
      <c r="C24" s="1" t="s">
        <v>423</v>
      </c>
      <c r="D24" s="12">
        <v>3506480.08</v>
      </c>
      <c r="E24" s="35"/>
      <c r="F24" s="109"/>
    </row>
    <row r="25" spans="2:6" ht="12.75">
      <c r="B25" s="1" t="s">
        <v>426</v>
      </c>
      <c r="C25" s="1" t="s">
        <v>425</v>
      </c>
      <c r="D25" s="12">
        <v>745859.27112676064</v>
      </c>
      <c r="E25" s="35"/>
      <c r="F25" s="109"/>
    </row>
    <row r="26" spans="2:6" ht="12.75">
      <c r="B26" s="1" t="s">
        <v>428</v>
      </c>
      <c r="C26" s="1" t="s">
        <v>427</v>
      </c>
      <c r="D26" s="12">
        <v>0</v>
      </c>
      <c r="E26" s="35" t="s">
        <v>81</v>
      </c>
      <c r="F26" s="109"/>
    </row>
    <row r="27" spans="2:6" ht="12.75">
      <c r="B27" s="1" t="s">
        <v>430</v>
      </c>
      <c r="C27" s="1" t="s">
        <v>429</v>
      </c>
      <c r="D27" s="12">
        <v>26750.839999999997</v>
      </c>
      <c r="E27" s="35"/>
      <c r="F27" s="109"/>
    </row>
    <row r="28" spans="2:6" ht="12.75">
      <c r="B28" s="1" t="s">
        <v>432</v>
      </c>
      <c r="C28" s="1" t="s">
        <v>431</v>
      </c>
      <c r="D28" s="12">
        <v>25452.04</v>
      </c>
      <c r="E28" s="35"/>
      <c r="F28" s="109"/>
    </row>
    <row r="29" spans="2:6" ht="12.75">
      <c r="B29" s="1" t="s">
        <v>434</v>
      </c>
      <c r="C29" s="1" t="s">
        <v>433</v>
      </c>
      <c r="D29" s="12">
        <v>1274336.69</v>
      </c>
      <c r="E29" s="35"/>
      <c r="F29" s="109"/>
    </row>
    <row r="30" spans="2:6" ht="12.75">
      <c r="B30" s="1" t="s">
        <v>436</v>
      </c>
      <c r="C30" s="1" t="s">
        <v>435</v>
      </c>
      <c r="D30" s="12">
        <v>8251050.7400000002</v>
      </c>
      <c r="E30" s="35"/>
      <c r="F30" s="109"/>
    </row>
    <row r="31" spans="2:6" ht="12.75">
      <c r="B31" s="1" t="s">
        <v>438</v>
      </c>
      <c r="C31" s="1" t="s">
        <v>437</v>
      </c>
      <c r="D31" s="12">
        <v>752100.35</v>
      </c>
      <c r="E31" s="35"/>
      <c r="F31" s="109"/>
    </row>
    <row r="32" spans="2:6" ht="12.75">
      <c r="B32" s="1" t="s">
        <v>440</v>
      </c>
      <c r="C32" s="1" t="s">
        <v>439</v>
      </c>
      <c r="D32" s="12">
        <v>752100.35</v>
      </c>
      <c r="E32" s="35"/>
      <c r="F32" s="109"/>
    </row>
    <row r="33" spans="2:6" ht="25.5">
      <c r="B33" s="113" t="s">
        <v>442</v>
      </c>
      <c r="C33" s="1" t="s">
        <v>441</v>
      </c>
      <c r="D33" s="12">
        <v>0</v>
      </c>
      <c r="E33" s="35" t="s">
        <v>81</v>
      </c>
      <c r="F33" s="109"/>
    </row>
    <row r="34" spans="2:6" ht="12.75">
      <c r="B34" s="1" t="s">
        <v>444</v>
      </c>
      <c r="C34" s="1" t="s">
        <v>443</v>
      </c>
      <c r="D34" s="12">
        <v>0</v>
      </c>
      <c r="E34" s="35" t="s">
        <v>81</v>
      </c>
      <c r="F34" s="109"/>
    </row>
    <row r="35" spans="2:6" ht="12.75">
      <c r="B35" s="1" t="s">
        <v>446</v>
      </c>
      <c r="C35" s="1" t="s">
        <v>445</v>
      </c>
      <c r="D35" s="12">
        <v>1026041.24</v>
      </c>
      <c r="E35" s="35"/>
      <c r="F35" s="109"/>
    </row>
    <row r="36" spans="2:6" ht="12.75">
      <c r="B36" s="1" t="s">
        <v>448</v>
      </c>
      <c r="C36" s="1" t="s">
        <v>447</v>
      </c>
      <c r="D36" s="12">
        <v>0</v>
      </c>
      <c r="E36" s="35" t="s">
        <v>81</v>
      </c>
      <c r="F36" s="109"/>
    </row>
    <row r="37" spans="2:6" ht="12.75">
      <c r="B37" s="1" t="s">
        <v>450</v>
      </c>
      <c r="C37" s="1" t="s">
        <v>449</v>
      </c>
      <c r="D37" s="12">
        <v>23427.70</v>
      </c>
      <c r="E37" s="35"/>
      <c r="F37" s="109"/>
    </row>
    <row r="38" spans="2:6" ht="12.75">
      <c r="B38" s="1" t="s">
        <v>452</v>
      </c>
      <c r="C38" s="1" t="s">
        <v>451</v>
      </c>
      <c r="D38" s="12">
        <v>309934.86</v>
      </c>
      <c r="E38" s="35"/>
      <c r="F38" s="109"/>
    </row>
    <row r="39" spans="2:6" ht="12.75">
      <c r="B39" s="1" t="s">
        <v>454</v>
      </c>
      <c r="C39" s="1" t="s">
        <v>453</v>
      </c>
      <c r="D39" s="12">
        <v>0</v>
      </c>
      <c r="E39" s="35" t="s">
        <v>81</v>
      </c>
      <c r="F39" s="109"/>
    </row>
    <row r="40" spans="2:6" ht="12.75">
      <c r="B40" s="1" t="s">
        <v>456</v>
      </c>
      <c r="C40" s="1" t="s">
        <v>455</v>
      </c>
      <c r="D40" s="12">
        <v>10850110.186717412</v>
      </c>
      <c r="E40" s="35"/>
      <c r="F40" s="109"/>
    </row>
    <row r="41" spans="2:6" ht="12.75">
      <c r="B41" s="1" t="s">
        <v>458</v>
      </c>
      <c r="C41" s="1" t="s">
        <v>457</v>
      </c>
      <c r="D41" s="12">
        <v>241113.55970483134</v>
      </c>
      <c r="E41" s="35"/>
      <c r="F41" s="109"/>
    </row>
    <row r="42" spans="2:6" ht="12.75">
      <c r="B42" s="1" t="s">
        <v>460</v>
      </c>
      <c r="C42" s="1" t="s">
        <v>459</v>
      </c>
      <c r="D42" s="12">
        <v>5870803.25</v>
      </c>
      <c r="E42" s="35"/>
      <c r="F42" s="109"/>
    </row>
    <row r="43" spans="2:6" ht="12.75">
      <c r="B43" s="1" t="s">
        <v>462</v>
      </c>
      <c r="C43" s="1" t="s">
        <v>461</v>
      </c>
      <c r="D43" s="12">
        <v>87808.20</v>
      </c>
      <c r="E43" s="35"/>
      <c r="F43" s="109"/>
    </row>
    <row r="44" spans="2:6" ht="12.75">
      <c r="B44" s="1" t="s">
        <v>464</v>
      </c>
      <c r="C44" s="1" t="s">
        <v>463</v>
      </c>
      <c r="D44" s="12">
        <v>24620.68</v>
      </c>
      <c r="E44" s="35"/>
      <c r="F44" s="109"/>
    </row>
    <row r="45" spans="2:6" ht="12.75">
      <c r="B45" s="1" t="s">
        <v>466</v>
      </c>
      <c r="C45" s="1" t="s">
        <v>465</v>
      </c>
      <c r="D45" s="12">
        <v>24620.68</v>
      </c>
      <c r="E45" s="35"/>
      <c r="F45" s="109"/>
    </row>
    <row r="46" spans="2:6" ht="25.5">
      <c r="B46" s="113" t="s">
        <v>468</v>
      </c>
      <c r="C46" s="1" t="s">
        <v>467</v>
      </c>
      <c r="D46" s="12">
        <v>2359200.13</v>
      </c>
      <c r="E46" s="35"/>
      <c r="F46" s="109"/>
    </row>
    <row r="47" spans="2:6" ht="12.75">
      <c r="B47" s="1" t="s">
        <v>470</v>
      </c>
      <c r="C47" s="1" t="s">
        <v>469</v>
      </c>
      <c r="D47" s="12">
        <v>36861.75</v>
      </c>
      <c r="E47" s="35"/>
      <c r="F47" s="109"/>
    </row>
    <row r="48" spans="2:6" ht="12.75">
      <c r="B48" s="1" t="s">
        <v>472</v>
      </c>
      <c r="C48" s="1" t="s">
        <v>471</v>
      </c>
      <c r="D48" s="12">
        <v>913026.78999999992</v>
      </c>
      <c r="E48" s="35"/>
      <c r="F48" s="109"/>
    </row>
    <row r="49" spans="2:6" ht="12.75">
      <c r="B49" s="1" t="s">
        <v>474</v>
      </c>
      <c r="C49" s="1" t="s">
        <v>473</v>
      </c>
      <c r="D49" s="12">
        <v>0</v>
      </c>
      <c r="E49" s="35" t="s">
        <v>81</v>
      </c>
      <c r="F49" s="109"/>
    </row>
    <row r="50" spans="2:6" ht="12.75">
      <c r="B50" s="1" t="s">
        <v>476</v>
      </c>
      <c r="C50" s="1" t="s">
        <v>475</v>
      </c>
      <c r="D50" s="12">
        <v>2908.3583333333336</v>
      </c>
      <c r="E50" s="35"/>
      <c r="F50" s="109"/>
    </row>
    <row r="51" spans="2:6" ht="12.75">
      <c r="B51" s="1" t="s">
        <v>478</v>
      </c>
      <c r="C51" s="1" t="s">
        <v>477</v>
      </c>
      <c r="D51" s="12">
        <v>29208.600000000002</v>
      </c>
      <c r="E51" s="35"/>
      <c r="F51" s="109"/>
    </row>
    <row r="52" spans="2:6" ht="12.75">
      <c r="B52" s="1" t="s">
        <v>480</v>
      </c>
      <c r="C52" s="1" t="s">
        <v>479</v>
      </c>
      <c r="D52" s="12">
        <v>581.67166666666674</v>
      </c>
      <c r="E52" s="35"/>
      <c r="F52" s="109"/>
    </row>
    <row r="53" spans="2:6" ht="12.75">
      <c r="B53" s="1" t="s">
        <v>482</v>
      </c>
      <c r="C53" s="1" t="s">
        <v>481</v>
      </c>
      <c r="D53" s="12">
        <v>0</v>
      </c>
      <c r="E53" s="35" t="s">
        <v>81</v>
      </c>
      <c r="F53" s="109"/>
    </row>
    <row r="54" spans="2:6" ht="12.75">
      <c r="B54" s="1" t="s">
        <v>484</v>
      </c>
      <c r="C54" s="1" t="s">
        <v>483</v>
      </c>
      <c r="D54" s="12">
        <v>595249.06999999995</v>
      </c>
      <c r="E54" s="35"/>
      <c r="F54" s="109"/>
    </row>
    <row r="55" spans="2:6" ht="12.75">
      <c r="B55" s="1" t="s">
        <v>486</v>
      </c>
      <c r="C55" s="1" t="s">
        <v>485</v>
      </c>
      <c r="D55" s="12">
        <v>1482474.16</v>
      </c>
      <c r="E55" s="35"/>
      <c r="F55" s="109"/>
    </row>
    <row r="56" spans="2:6" ht="12.75">
      <c r="B56" s="1" t="s">
        <v>488</v>
      </c>
      <c r="C56" s="1" t="s">
        <v>487</v>
      </c>
      <c r="D56" s="12">
        <v>443959.82</v>
      </c>
      <c r="E56" s="35"/>
      <c r="F56" s="109"/>
    </row>
    <row r="57" spans="2:6" ht="12.75">
      <c r="B57" s="1" t="s">
        <v>490</v>
      </c>
      <c r="C57" s="1" t="s">
        <v>489</v>
      </c>
      <c r="D57" s="12">
        <v>3239636.96</v>
      </c>
      <c r="E57" s="35"/>
      <c r="F57" s="109"/>
    </row>
    <row r="58" spans="2:6" ht="12.75">
      <c r="B58" s="1" t="s">
        <v>492</v>
      </c>
      <c r="C58" s="1" t="s">
        <v>491</v>
      </c>
      <c r="D58" s="12">
        <v>255514.21000000002</v>
      </c>
      <c r="E58" s="35"/>
      <c r="F58" s="109"/>
    </row>
    <row r="59" spans="2:6" ht="12.75">
      <c r="B59" s="1" t="s">
        <v>492</v>
      </c>
      <c r="C59" s="1" t="s">
        <v>493</v>
      </c>
      <c r="D59" s="12">
        <v>255514.21000000002</v>
      </c>
      <c r="E59" s="35"/>
      <c r="F59" s="109"/>
    </row>
    <row r="60" spans="2:6" ht="12.75">
      <c r="B60" s="1" t="s">
        <v>495</v>
      </c>
      <c r="C60" s="1" t="s">
        <v>494</v>
      </c>
      <c r="D60" s="12">
        <v>3064183.1308176108</v>
      </c>
      <c r="E60" s="35"/>
      <c r="F60" s="109"/>
    </row>
    <row r="61" spans="2:6" ht="12.75">
      <c r="B61" s="1" t="s">
        <v>497</v>
      </c>
      <c r="C61" s="1" t="s">
        <v>496</v>
      </c>
      <c r="D61" s="12">
        <v>10821904.109999999</v>
      </c>
      <c r="E61" s="35"/>
      <c r="F61" s="109"/>
    </row>
    <row r="62" spans="2:6" ht="25.5">
      <c r="B62" s="113" t="s">
        <v>499</v>
      </c>
      <c r="C62" s="1" t="s">
        <v>498</v>
      </c>
      <c r="D62" s="12">
        <v>4990213.16</v>
      </c>
      <c r="E62" s="35"/>
      <c r="F62" s="109"/>
    </row>
    <row r="63" spans="2:6" ht="12.75">
      <c r="B63" s="1" t="s">
        <v>501</v>
      </c>
      <c r="C63" s="1" t="s">
        <v>500</v>
      </c>
      <c r="D63" s="12">
        <v>0</v>
      </c>
      <c r="E63" s="35" t="s">
        <v>81</v>
      </c>
      <c r="F63" s="109"/>
    </row>
    <row r="64" spans="2:6" ht="12.75">
      <c r="B64" s="1" t="s">
        <v>503</v>
      </c>
      <c r="C64" s="1" t="s">
        <v>502</v>
      </c>
      <c r="D64" s="12">
        <v>372437.28</v>
      </c>
      <c r="E64" s="35"/>
      <c r="F64" s="109"/>
    </row>
    <row r="65" spans="2:6" ht="25.5">
      <c r="B65" s="113" t="s">
        <v>505</v>
      </c>
      <c r="C65" s="1" t="s">
        <v>504</v>
      </c>
      <c r="D65" s="12">
        <v>1550007.428342235</v>
      </c>
      <c r="E65" s="35"/>
      <c r="F65" s="109"/>
    </row>
    <row r="66" spans="2:6" ht="12.75">
      <c r="B66" s="1" t="s">
        <v>507</v>
      </c>
      <c r="C66" s="1" t="s">
        <v>506</v>
      </c>
      <c r="D66" s="12">
        <v>282070.86</v>
      </c>
      <c r="E66" s="35"/>
      <c r="F66" s="109"/>
    </row>
    <row r="67" spans="2:6" ht="12.75">
      <c r="B67" s="1" t="s">
        <v>509</v>
      </c>
      <c r="C67" s="1" t="s">
        <v>508</v>
      </c>
      <c r="D67" s="12">
        <v>252355.39999999997</v>
      </c>
      <c r="E67" s="35"/>
      <c r="F67" s="109"/>
    </row>
    <row r="68" spans="2:6" ht="12.75">
      <c r="B68" s="1" t="s">
        <v>511</v>
      </c>
      <c r="C68" s="1" t="s">
        <v>510</v>
      </c>
      <c r="D68" s="12">
        <v>617757.44000000006</v>
      </c>
      <c r="E68" s="35"/>
      <c r="F68" s="109"/>
    </row>
    <row r="69" spans="2:6" ht="12.75">
      <c r="B69" s="1" t="s">
        <v>513</v>
      </c>
      <c r="C69" s="1" t="s">
        <v>512</v>
      </c>
      <c r="D69" s="12">
        <v>448522.61</v>
      </c>
      <c r="E69" s="35"/>
      <c r="F69" s="109"/>
    </row>
    <row r="70" spans="2:6" ht="12.75">
      <c r="B70" s="1" t="s">
        <v>514</v>
      </c>
      <c r="C70" s="1" t="s">
        <v>359</v>
      </c>
      <c r="D70" s="12">
        <v>11069196.712488167</v>
      </c>
      <c r="E70" s="35"/>
      <c r="F70" s="109"/>
    </row>
    <row r="71" spans="2:6" ht="12.75">
      <c r="B71" s="1" t="s">
        <v>516</v>
      </c>
      <c r="C71" s="1" t="s">
        <v>515</v>
      </c>
      <c r="D71" s="12">
        <v>1095241.4433474843</v>
      </c>
      <c r="E71" s="35"/>
      <c r="F71" s="109"/>
    </row>
    <row r="72" spans="2:6" ht="12.75">
      <c r="B72" s="1" t="s">
        <v>518</v>
      </c>
      <c r="C72" s="1" t="s">
        <v>517</v>
      </c>
      <c r="D72" s="12">
        <v>1067668.6300000001</v>
      </c>
      <c r="E72" s="35"/>
      <c r="F72" s="109"/>
    </row>
    <row r="73" spans="2:6" ht="25.5">
      <c r="B73" s="113" t="s">
        <v>520</v>
      </c>
      <c r="C73" s="1" t="s">
        <v>519</v>
      </c>
      <c r="D73" s="12">
        <v>255348.59423480087</v>
      </c>
      <c r="E73" s="35"/>
      <c r="F73" s="109"/>
    </row>
    <row r="74" spans="2:6" ht="12.75">
      <c r="B74" s="1" t="s">
        <v>522</v>
      </c>
      <c r="C74" s="1" t="s">
        <v>521</v>
      </c>
      <c r="D74" s="12">
        <v>16371.05</v>
      </c>
      <c r="E74" s="35"/>
      <c r="F74" s="109"/>
    </row>
    <row r="75" spans="2:6" ht="25.5">
      <c r="B75" s="113" t="s">
        <v>524</v>
      </c>
      <c r="C75" s="1" t="s">
        <v>523</v>
      </c>
      <c r="D75" s="12">
        <v>16550.140000000003</v>
      </c>
      <c r="E75" s="35"/>
      <c r="F75" s="109"/>
    </row>
    <row r="76" spans="2:6" ht="12.75">
      <c r="B76" s="1" t="s">
        <v>526</v>
      </c>
      <c r="C76" s="1" t="s">
        <v>525</v>
      </c>
      <c r="D76" s="12">
        <v>4809674.8465593597</v>
      </c>
      <c r="E76" s="35"/>
      <c r="F76" s="109"/>
    </row>
    <row r="77" spans="2:6" ht="12.75">
      <c r="B77" s="1" t="s">
        <v>528</v>
      </c>
      <c r="C77" s="1" t="s">
        <v>527</v>
      </c>
      <c r="D77" s="12">
        <v>668084.25</v>
      </c>
      <c r="E77" s="35"/>
      <c r="F77" s="109"/>
    </row>
    <row r="78" spans="2:6" ht="12.75">
      <c r="B78" s="1" t="s">
        <v>530</v>
      </c>
      <c r="C78" s="1" t="s">
        <v>529</v>
      </c>
      <c r="D78" s="12">
        <v>522524.51999999996</v>
      </c>
      <c r="E78" s="35"/>
      <c r="F78" s="109"/>
    </row>
    <row r="79" spans="2:6" ht="12.75">
      <c r="B79" s="1" t="s">
        <v>532</v>
      </c>
      <c r="C79" s="1" t="s">
        <v>531</v>
      </c>
      <c r="D79" s="12">
        <v>417639.51</v>
      </c>
      <c r="E79" s="35"/>
      <c r="F79" s="109"/>
    </row>
    <row r="80" spans="2:6" ht="12.75">
      <c r="B80" s="1" t="s">
        <v>533</v>
      </c>
      <c r="C80" s="1" t="s">
        <v>355</v>
      </c>
      <c r="D80" s="12">
        <v>16310640.232090889</v>
      </c>
      <c r="E80" s="35"/>
      <c r="F80" s="109"/>
    </row>
    <row r="81" spans="2:6" ht="12.75">
      <c r="B81" s="1" t="s">
        <v>535</v>
      </c>
      <c r="C81" s="1" t="s">
        <v>534</v>
      </c>
      <c r="D81" s="12">
        <v>0</v>
      </c>
      <c r="E81" s="35" t="s">
        <v>81</v>
      </c>
      <c r="F81" s="109"/>
    </row>
    <row r="82" spans="2:6" ht="12.75">
      <c r="B82" s="1" t="s">
        <v>537</v>
      </c>
      <c r="C82" s="1" t="s">
        <v>536</v>
      </c>
      <c r="D82" s="12">
        <v>20342771.340705801</v>
      </c>
      <c r="E82" s="35"/>
      <c r="F82" s="109"/>
    </row>
    <row r="83" spans="2:6" ht="12.75">
      <c r="B83" s="1" t="s">
        <v>539</v>
      </c>
      <c r="C83" s="1" t="s">
        <v>538</v>
      </c>
      <c r="D83" s="12">
        <v>272371.83385045425</v>
      </c>
      <c r="E83" s="35"/>
      <c r="F83" s="109"/>
    </row>
    <row r="84" spans="2:6" ht="12.75">
      <c r="B84" s="1" t="s">
        <v>541</v>
      </c>
      <c r="C84" s="1" t="s">
        <v>540</v>
      </c>
      <c r="D84" s="12">
        <v>425580.99039133475</v>
      </c>
      <c r="E84" s="35"/>
      <c r="F84" s="109"/>
    </row>
    <row r="85" spans="2:6" ht="12.75">
      <c r="B85" s="1" t="s">
        <v>543</v>
      </c>
      <c r="C85" s="1" t="s">
        <v>542</v>
      </c>
      <c r="D85" s="12">
        <v>5578132.7199999997</v>
      </c>
      <c r="E85" s="35"/>
      <c r="F85" s="109"/>
    </row>
    <row r="86" spans="2:6" ht="12.75">
      <c r="B86" s="1" t="s">
        <v>545</v>
      </c>
      <c r="C86" s="1" t="s">
        <v>544</v>
      </c>
      <c r="D86" s="12">
        <v>509794.02999999997</v>
      </c>
      <c r="E86" s="35"/>
      <c r="F86" s="109"/>
    </row>
    <row r="87" spans="2:6" ht="12.75">
      <c r="B87" s="1" t="s">
        <v>547</v>
      </c>
      <c r="C87" s="1" t="s">
        <v>546</v>
      </c>
      <c r="D87" s="12">
        <v>474747.79000000004</v>
      </c>
      <c r="E87" s="35"/>
      <c r="F87" s="109"/>
    </row>
    <row r="88" spans="2:6" ht="12.75">
      <c r="B88" s="1" t="s">
        <v>549</v>
      </c>
      <c r="C88" s="1" t="s">
        <v>548</v>
      </c>
      <c r="D88" s="12">
        <v>463897.75</v>
      </c>
      <c r="E88" s="35"/>
      <c r="F88" s="109"/>
    </row>
    <row r="89" spans="2:6" ht="12.75">
      <c r="B89" s="1" t="s">
        <v>551</v>
      </c>
      <c r="C89" s="1" t="s">
        <v>550</v>
      </c>
      <c r="D89" s="12">
        <v>306063.19</v>
      </c>
      <c r="E89" s="35"/>
      <c r="F89" s="109"/>
    </row>
    <row r="90" spans="2:6" ht="25.5">
      <c r="B90" s="113" t="s">
        <v>553</v>
      </c>
      <c r="C90" s="1" t="s">
        <v>552</v>
      </c>
      <c r="D90" s="12">
        <v>12912.84</v>
      </c>
      <c r="E90" s="35"/>
      <c r="F90" s="109"/>
    </row>
    <row r="91" spans="2:6" ht="12.75">
      <c r="B91" s="1" t="s">
        <v>555</v>
      </c>
      <c r="C91" s="1" t="s">
        <v>554</v>
      </c>
      <c r="D91" s="12">
        <v>249699.51</v>
      </c>
      <c r="E91" s="35"/>
      <c r="F91" s="109"/>
    </row>
    <row r="92" spans="2:6" ht="12.75">
      <c r="B92" s="1" t="s">
        <v>557</v>
      </c>
      <c r="C92" s="1" t="s">
        <v>556</v>
      </c>
      <c r="D92" s="12">
        <v>772840.20</v>
      </c>
      <c r="E92" s="35"/>
      <c r="F92" s="109"/>
    </row>
    <row r="93" spans="2:6" ht="12.75">
      <c r="B93" s="1" t="s">
        <v>559</v>
      </c>
      <c r="C93" s="1" t="s">
        <v>558</v>
      </c>
      <c r="D93" s="12">
        <v>5399045.6800000006</v>
      </c>
      <c r="E93" s="35"/>
      <c r="F93" s="109"/>
    </row>
    <row r="94" spans="2:6" ht="12.75">
      <c r="B94" s="1" t="s">
        <v>561</v>
      </c>
      <c r="C94" s="1" t="s">
        <v>560</v>
      </c>
      <c r="D94" s="12">
        <v>95316.28</v>
      </c>
      <c r="E94" s="35"/>
      <c r="F94" s="109"/>
    </row>
    <row r="95" spans="2:6" ht="12.75">
      <c r="B95" s="1" t="s">
        <v>563</v>
      </c>
      <c r="C95" s="1" t="s">
        <v>562</v>
      </c>
      <c r="D95" s="12">
        <v>0</v>
      </c>
      <c r="E95" s="35" t="s">
        <v>81</v>
      </c>
      <c r="F95" s="109"/>
    </row>
    <row r="96" spans="2:6" ht="12.75">
      <c r="B96" s="1" t="s">
        <v>565</v>
      </c>
      <c r="C96" s="1" t="s">
        <v>564</v>
      </c>
      <c r="D96" s="12">
        <v>0</v>
      </c>
      <c r="E96" s="35" t="s">
        <v>83</v>
      </c>
      <c r="F96" s="109"/>
    </row>
    <row r="97" spans="2:6" ht="12.75">
      <c r="B97" s="1" t="s">
        <v>567</v>
      </c>
      <c r="C97" s="1" t="s">
        <v>566</v>
      </c>
      <c r="D97" s="12">
        <v>2123320.16</v>
      </c>
      <c r="E97" s="35"/>
      <c r="F97" s="109"/>
    </row>
    <row r="98" spans="2:6" ht="12.75">
      <c r="B98" s="1" t="s">
        <v>569</v>
      </c>
      <c r="C98" s="1" t="s">
        <v>568</v>
      </c>
      <c r="D98" s="12">
        <v>2158250.65</v>
      </c>
      <c r="E98" s="35"/>
      <c r="F98" s="109"/>
    </row>
    <row r="99" spans="2:6" ht="12.75">
      <c r="B99" s="1" t="s">
        <v>571</v>
      </c>
      <c r="C99" s="1" t="s">
        <v>570</v>
      </c>
      <c r="D99" s="12">
        <v>1490757.73</v>
      </c>
      <c r="E99" s="35"/>
      <c r="F99" s="109"/>
    </row>
    <row r="100" spans="2:6" ht="12.75">
      <c r="B100" s="1" t="s">
        <v>573</v>
      </c>
      <c r="C100" s="1" t="s">
        <v>572</v>
      </c>
      <c r="D100" s="12">
        <v>374444.94</v>
      </c>
      <c r="E100" s="35"/>
      <c r="F100" s="109"/>
    </row>
    <row r="101" spans="2:6" ht="12.75">
      <c r="B101" s="1" t="s">
        <v>575</v>
      </c>
      <c r="C101" s="1" t="s">
        <v>574</v>
      </c>
      <c r="D101" s="12">
        <v>440570.67000000004</v>
      </c>
      <c r="E101" s="35"/>
      <c r="F101" s="109"/>
    </row>
    <row r="102" spans="2:6" ht="12.75">
      <c r="B102" s="1" t="s">
        <v>577</v>
      </c>
      <c r="C102" s="1" t="s">
        <v>576</v>
      </c>
      <c r="D102" s="12">
        <v>394524.61</v>
      </c>
      <c r="E102" s="35"/>
      <c r="F102" s="109"/>
    </row>
    <row r="103" spans="2:6" ht="12.75">
      <c r="B103" s="1" t="s">
        <v>579</v>
      </c>
      <c r="C103" s="1" t="s">
        <v>578</v>
      </c>
      <c r="D103" s="12">
        <v>0</v>
      </c>
      <c r="E103" s="35" t="s">
        <v>81</v>
      </c>
      <c r="F103" s="109"/>
    </row>
    <row r="104" spans="2:6" ht="12.75">
      <c r="B104" s="1" t="s">
        <v>581</v>
      </c>
      <c r="C104" s="1" t="s">
        <v>580</v>
      </c>
      <c r="D104" s="12">
        <v>1720636.42</v>
      </c>
      <c r="E104" s="35"/>
      <c r="F104" s="109"/>
    </row>
    <row r="105" spans="2:6" ht="12.75">
      <c r="B105" s="1" t="s">
        <v>583</v>
      </c>
      <c r="C105" s="1" t="s">
        <v>582</v>
      </c>
      <c r="D105" s="137">
        <v>359055.02</v>
      </c>
      <c r="E105" s="35"/>
      <c r="F105" s="109"/>
    </row>
    <row r="106" spans="2:5" ht="12.75">
      <c r="B106" s="1" t="s">
        <v>50</v>
      </c>
      <c r="D106" s="12">
        <f>SUM(D6:D105)</f>
        <v>157211814.09925035</v>
      </c>
      <c r="E106" s="35"/>
    </row>
    <row r="107" ht="12.75">
      <c r="E107" s="35"/>
    </row>
    <row r="109" ht="12.75">
      <c r="B109" s="138" t="s">
        <v>30</v>
      </c>
    </row>
    <row r="110" spans="2:5" ht="12.75" customHeight="1">
      <c r="B110" s="203" t="s">
        <v>600</v>
      </c>
      <c r="C110" s="203"/>
      <c r="D110" s="203"/>
      <c r="E110" s="203"/>
    </row>
    <row r="111" spans="2:5" ht="12.75">
      <c r="B111" s="203"/>
      <c r="C111" s="203"/>
      <c r="D111" s="203"/>
      <c r="E111" s="203"/>
    </row>
    <row r="112" spans="2:5" ht="12.75" customHeight="1">
      <c r="B112" s="139" t="s">
        <v>601</v>
      </c>
      <c r="C112" s="140"/>
      <c r="D112" s="140"/>
      <c r="E112" s="140"/>
    </row>
  </sheetData>
  <mergeCells count="1">
    <mergeCell ref="B110:E11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203B8-AD8A-4F71-9E57-415B0F50FD71}">
  <dimension ref="A1:R41"/>
  <sheetViews>
    <sheetView zoomScale="80" zoomScaleNormal="80" zoomScaleSheetLayoutView="80" workbookViewId="0" topLeftCell="A1">
      <selection pane="topLeft" activeCell="A1" sqref="A1"/>
    </sheetView>
  </sheetViews>
  <sheetFormatPr defaultColWidth="9.140625" defaultRowHeight="12.75"/>
  <cols>
    <col min="1" max="1" width="9.14285714285714" style="1"/>
    <col min="2" max="2" width="51.2857142857143" style="1" customWidth="1"/>
    <col min="3" max="4" width="15" style="1" customWidth="1"/>
    <col min="5" max="5" width="2.71428571428571" style="1" customWidth="1"/>
    <col min="6" max="6" width="15" style="1" customWidth="1"/>
    <col min="7" max="7" width="2.71428571428571" style="1" customWidth="1"/>
    <col min="8" max="8" width="15" style="1" customWidth="1"/>
    <col min="9" max="9" width="2.71428571428571" style="1" customWidth="1"/>
    <col min="10" max="10" width="15" style="1" customWidth="1"/>
    <col min="11" max="11" width="2.71428571428571" style="1" customWidth="1"/>
    <col min="12" max="12" width="15" style="1" customWidth="1"/>
    <col min="13" max="13" width="2.71428571428571" style="1" customWidth="1"/>
    <col min="14" max="14" width="15" style="1" customWidth="1"/>
    <col min="15" max="15" width="2.71428571428571" style="1" customWidth="1"/>
    <col min="16" max="16" width="15" style="1" customWidth="1"/>
    <col min="17" max="17" width="2.71428571428571" style="1" customWidth="1"/>
    <col min="18" max="18" width="24.7142857142857" style="1" customWidth="1"/>
    <col min="19" max="16384" width="9.14285714285714" style="1"/>
  </cols>
  <sheetData>
    <row r="1" ht="12.75">
      <c r="A1" s="3" t="s">
        <v>586</v>
      </c>
    </row>
    <row r="2" spans="1:18" ht="37.15" customHeight="1">
      <c r="A2" s="206" t="s">
        <v>588</v>
      </c>
      <c r="B2" s="206"/>
      <c r="C2" s="206"/>
      <c r="D2" s="206"/>
      <c r="E2" s="206"/>
      <c r="F2" s="206"/>
      <c r="G2" s="206"/>
      <c r="H2" s="206"/>
      <c r="I2" s="206"/>
      <c r="J2" s="206"/>
      <c r="K2" s="206"/>
      <c r="L2" s="206"/>
      <c r="M2" s="206"/>
      <c r="N2" s="206"/>
      <c r="O2" s="206"/>
      <c r="P2" s="206"/>
      <c r="Q2" s="3"/>
      <c r="R2" s="4"/>
    </row>
    <row r="3" spans="2:18" ht="15">
      <c r="B3" s="2"/>
      <c r="C3" s="207"/>
      <c r="D3" s="207"/>
      <c r="E3" s="207"/>
      <c r="F3" s="207"/>
      <c r="G3" s="207"/>
      <c r="H3" s="207"/>
      <c r="I3" s="207"/>
      <c r="J3" s="207"/>
      <c r="K3" s="207"/>
      <c r="L3" s="207"/>
      <c r="M3" s="207"/>
      <c r="N3" s="207"/>
      <c r="O3" s="207"/>
      <c r="P3" s="207"/>
      <c r="Q3" s="3"/>
      <c r="R3" s="5"/>
    </row>
    <row r="4" spans="1:18" ht="15">
      <c r="A4" s="3"/>
      <c r="B4" s="2"/>
      <c r="C4" s="207" t="s">
        <v>0</v>
      </c>
      <c r="D4" s="207"/>
      <c r="E4" s="207"/>
      <c r="F4" s="207"/>
      <c r="G4" s="207"/>
      <c r="H4" s="207"/>
      <c r="I4" s="207"/>
      <c r="J4" s="207"/>
      <c r="K4" s="207"/>
      <c r="L4" s="207"/>
      <c r="M4" s="207"/>
      <c r="N4" s="207"/>
      <c r="O4" s="207"/>
      <c r="P4" s="207"/>
      <c r="Q4" s="3"/>
      <c r="R4" s="5"/>
    </row>
    <row r="5" spans="2:18" ht="12.75">
      <c r="B5" s="4"/>
      <c r="C5" s="207" t="s">
        <v>1</v>
      </c>
      <c r="D5" s="207"/>
      <c r="E5" s="207"/>
      <c r="F5" s="207"/>
      <c r="G5" s="207"/>
      <c r="H5" s="207"/>
      <c r="I5" s="207"/>
      <c r="J5" s="207"/>
      <c r="K5" s="207"/>
      <c r="L5" s="207"/>
      <c r="M5" s="207"/>
      <c r="N5" s="207"/>
      <c r="O5" s="207"/>
      <c r="P5" s="207"/>
      <c r="Q5" s="4"/>
      <c r="R5" s="5"/>
    </row>
    <row r="6" spans="7:18" ht="16.5">
      <c r="G6" s="6"/>
      <c r="H6" s="6"/>
      <c r="I6" s="6"/>
      <c r="J6" s="6"/>
      <c r="K6" s="6"/>
      <c r="L6" s="6"/>
      <c r="M6" s="6"/>
      <c r="N6" s="6"/>
      <c r="O6" s="6"/>
      <c r="P6" s="6"/>
      <c r="Q6" s="6"/>
      <c r="R6" s="6"/>
    </row>
    <row r="7" spans="17:18" ht="16.5">
      <c r="Q7" s="6"/>
      <c r="R7" s="6"/>
    </row>
    <row r="8" spans="1:18" ht="59.25" customHeight="1">
      <c r="A8" s="7" t="s">
        <v>2</v>
      </c>
      <c r="B8" s="8" t="s">
        <v>3</v>
      </c>
      <c r="C8" s="9" t="s">
        <v>4</v>
      </c>
      <c r="D8" s="10" t="s">
        <v>5</v>
      </c>
      <c r="E8" s="7"/>
      <c r="F8" s="10" t="s">
        <v>6</v>
      </c>
      <c r="G8" s="7"/>
      <c r="H8" s="10" t="s">
        <v>7</v>
      </c>
      <c r="I8" s="7"/>
      <c r="J8" s="10" t="s">
        <v>8</v>
      </c>
      <c r="K8" s="7"/>
      <c r="L8" s="9" t="s">
        <v>9</v>
      </c>
      <c r="N8" s="10" t="s">
        <v>10</v>
      </c>
      <c r="P8" s="10" t="s">
        <v>11</v>
      </c>
      <c r="Q8" s="6"/>
      <c r="R8" s="6"/>
    </row>
    <row r="9" spans="4:18" ht="16.5">
      <c r="D9" s="7" t="s">
        <v>12</v>
      </c>
      <c r="F9" s="7" t="s">
        <v>13</v>
      </c>
      <c r="G9" s="7"/>
      <c r="H9" s="7" t="s">
        <v>14</v>
      </c>
      <c r="J9" s="7" t="s">
        <v>15</v>
      </c>
      <c r="L9" s="7" t="s">
        <v>16</v>
      </c>
      <c r="N9" s="7" t="s">
        <v>17</v>
      </c>
      <c r="P9" s="7" t="s">
        <v>18</v>
      </c>
      <c r="Q9" s="6"/>
      <c r="R9" s="6"/>
    </row>
    <row r="10" spans="17:18" ht="16.5">
      <c r="Q10" s="6"/>
      <c r="R10" s="6"/>
    </row>
    <row r="11" spans="1:16" ht="12.75">
      <c r="A11" s="1">
        <v>1</v>
      </c>
      <c r="B11" s="11" t="s">
        <v>19</v>
      </c>
      <c r="C11" s="1" t="s">
        <v>20</v>
      </c>
      <c r="D11" s="12">
        <v>7286036.7699999996</v>
      </c>
      <c r="E11" s="12"/>
      <c r="F11" s="12">
        <v>0</v>
      </c>
      <c r="G11" s="12"/>
      <c r="H11" s="12">
        <v>0</v>
      </c>
      <c r="I11" s="12"/>
      <c r="J11" s="12">
        <v>0</v>
      </c>
      <c r="K11" s="12"/>
      <c r="L11" s="12">
        <f>SUM(D11:K11)</f>
        <v>7286036.7699999996</v>
      </c>
      <c r="N11" s="12">
        <v>36341112.228</v>
      </c>
      <c r="P11" s="12">
        <f>L11+N11</f>
        <v>43627148.997999996</v>
      </c>
    </row>
    <row r="12" spans="2:18" ht="12.75" customHeight="1">
      <c r="B12" s="13"/>
      <c r="Q12" s="6"/>
      <c r="R12" s="6"/>
    </row>
    <row r="13" spans="1:16" ht="12.75">
      <c r="A13" s="1">
        <v>2</v>
      </c>
      <c r="B13" s="14" t="s">
        <v>21</v>
      </c>
      <c r="C13" s="1" t="s">
        <v>22</v>
      </c>
      <c r="D13" s="12">
        <v>0</v>
      </c>
      <c r="E13" s="12"/>
      <c r="F13" s="12">
        <v>0</v>
      </c>
      <c r="G13" s="12"/>
      <c r="H13" s="12">
        <v>0</v>
      </c>
      <c r="I13" s="12"/>
      <c r="J13" s="12">
        <v>0</v>
      </c>
      <c r="K13" s="12"/>
      <c r="L13" s="12">
        <f>SUM(D13:K13)</f>
        <v>0</v>
      </c>
      <c r="N13" s="12">
        <v>68415</v>
      </c>
      <c r="P13" s="12">
        <f>L13+N13</f>
        <v>68415</v>
      </c>
    </row>
    <row r="14" ht="12.75">
      <c r="B14" s="13"/>
    </row>
    <row r="15" spans="1:16" ht="12.75">
      <c r="A15" s="1">
        <v>3</v>
      </c>
      <c r="B15" s="11" t="s">
        <v>23</v>
      </c>
      <c r="C15" s="1" t="s">
        <v>24</v>
      </c>
      <c r="D15" s="12">
        <v>11066446.4</v>
      </c>
      <c r="E15" s="12"/>
      <c r="F15" s="12">
        <v>0</v>
      </c>
      <c r="G15" s="12"/>
      <c r="H15" s="12">
        <v>2789855</v>
      </c>
      <c r="I15" s="12"/>
      <c r="J15" s="12">
        <v>226974</v>
      </c>
      <c r="K15" s="12"/>
      <c r="L15" s="12">
        <f>SUM(D15:K15)</f>
        <v>14083275.4</v>
      </c>
      <c r="N15" s="12">
        <v>70894183.599999994</v>
      </c>
      <c r="P15" s="12">
        <f>L15+N15</f>
        <v>84977459</v>
      </c>
    </row>
    <row r="16" ht="12.75">
      <c r="B16" s="13"/>
    </row>
    <row r="17" spans="1:16" ht="12.75">
      <c r="A17" s="1">
        <v>4</v>
      </c>
      <c r="B17" s="11" t="s">
        <v>25</v>
      </c>
      <c r="C17" s="1" t="s">
        <v>26</v>
      </c>
      <c r="D17" s="12">
        <v>69816.95</v>
      </c>
      <c r="E17" s="12"/>
      <c r="F17" s="12">
        <v>3250820</v>
      </c>
      <c r="G17" s="12"/>
      <c r="H17" s="12">
        <v>94954</v>
      </c>
      <c r="I17" s="12"/>
      <c r="J17" s="12">
        <v>362403</v>
      </c>
      <c r="K17" s="12"/>
      <c r="L17" s="12">
        <f>SUM(D17:K17)</f>
        <v>3777993.95</v>
      </c>
      <c r="N17" s="12">
        <v>43138208.049999997</v>
      </c>
      <c r="P17" s="12">
        <f>L17+N17</f>
        <v>46916202</v>
      </c>
    </row>
    <row r="18" spans="2:12" ht="12.75">
      <c r="B18" s="13"/>
      <c r="D18" s="12"/>
      <c r="E18" s="12"/>
      <c r="F18" s="12"/>
      <c r="G18" s="12"/>
      <c r="H18" s="12"/>
      <c r="I18" s="12"/>
      <c r="J18" s="12"/>
      <c r="K18" s="12"/>
      <c r="L18" s="12"/>
    </row>
    <row r="19" spans="1:16" ht="12.75">
      <c r="A19" s="1">
        <v>5</v>
      </c>
      <c r="B19" s="11" t="s">
        <v>27</v>
      </c>
      <c r="C19" s="1" t="s">
        <v>28</v>
      </c>
      <c r="D19" s="12">
        <v>-2976</v>
      </c>
      <c r="E19" s="12"/>
      <c r="F19" s="12">
        <v>0</v>
      </c>
      <c r="G19" s="12"/>
      <c r="H19" s="12">
        <v>0</v>
      </c>
      <c r="I19" s="12"/>
      <c r="J19" s="12">
        <v>0</v>
      </c>
      <c r="K19" s="12"/>
      <c r="L19" s="12">
        <f>SUM(D19:K19)</f>
        <v>-2976</v>
      </c>
      <c r="N19" s="12">
        <v>-143405</v>
      </c>
      <c r="P19" s="12">
        <f>L19+N19</f>
        <v>-146381</v>
      </c>
    </row>
    <row r="20" spans="4:12" ht="12.75">
      <c r="D20" s="12"/>
      <c r="E20" s="12"/>
      <c r="F20" s="12"/>
      <c r="G20" s="12"/>
      <c r="H20" s="12"/>
      <c r="I20" s="12"/>
      <c r="J20" s="12"/>
      <c r="K20" s="12"/>
      <c r="L20" s="12"/>
    </row>
    <row r="21" spans="1:16" ht="12.75">
      <c r="A21" s="1">
        <v>6</v>
      </c>
      <c r="B21" s="3" t="s">
        <v>29</v>
      </c>
      <c r="D21" s="15">
        <f>+D11+D13+D15-D17+D19</f>
        <v>18279690.220000003</v>
      </c>
      <c r="E21" s="12"/>
      <c r="F21" s="15">
        <f>+F11+F13+F15-F17+F19</f>
        <v>-3250820</v>
      </c>
      <c r="G21" s="12"/>
      <c r="H21" s="15">
        <f>+H11+H13+H15-H17+H19</f>
        <v>2694901</v>
      </c>
      <c r="I21" s="12"/>
      <c r="J21" s="15">
        <f>+J11+J13+J15-J17+J19</f>
        <v>-135429</v>
      </c>
      <c r="K21" s="12"/>
      <c r="L21" s="15">
        <f>+L11+L13+L15-L17+L19</f>
        <v>17588342.220000003</v>
      </c>
      <c r="M21" s="12"/>
      <c r="N21" s="15">
        <f>+N11+N13+N15-N17+N19</f>
        <v>64022097.777999997</v>
      </c>
      <c r="P21" s="15">
        <f>+P11+P13+P15-P17+P19</f>
        <v>81610439.997999996</v>
      </c>
    </row>
    <row r="22" spans="4:16" ht="12.75">
      <c r="D22" s="12"/>
      <c r="L22" s="12"/>
      <c r="P22" s="12"/>
    </row>
    <row r="23" spans="1:16" ht="12.75">
      <c r="A23" s="16" t="s">
        <v>30</v>
      </c>
      <c r="D23" s="17"/>
      <c r="L23" s="17"/>
      <c r="N23" s="17"/>
      <c r="P23" s="17"/>
    </row>
    <row r="24" ht="5.1" customHeight="1">
      <c r="C24" s="18"/>
    </row>
    <row r="25" spans="1:6" ht="12.75" customHeight="1">
      <c r="A25" s="204">
        <v>1</v>
      </c>
      <c r="B25" s="205" t="s">
        <v>31</v>
      </c>
      <c r="C25" s="205"/>
      <c r="D25" s="205"/>
      <c r="E25" s="205"/>
      <c r="F25" s="205"/>
    </row>
    <row r="26" spans="1:6" ht="12.75">
      <c r="A26" s="204"/>
      <c r="B26" s="205"/>
      <c r="C26" s="205"/>
      <c r="D26" s="205"/>
      <c r="E26" s="205"/>
      <c r="F26" s="205"/>
    </row>
    <row r="27" spans="1:6" ht="5.1" customHeight="1">
      <c r="A27" s="19"/>
      <c r="B27" s="20"/>
      <c r="C27" s="20"/>
      <c r="D27" s="21"/>
      <c r="E27" s="21"/>
      <c r="F27" s="21"/>
    </row>
    <row r="28" spans="1:6" ht="12.75" customHeight="1">
      <c r="A28" s="204">
        <v>2</v>
      </c>
      <c r="B28" s="205" t="s">
        <v>32</v>
      </c>
      <c r="C28" s="205"/>
      <c r="D28" s="205"/>
      <c r="E28" s="205"/>
      <c r="F28" s="205"/>
    </row>
    <row r="29" spans="1:6" ht="12.75">
      <c r="A29" s="204"/>
      <c r="B29" s="205"/>
      <c r="C29" s="205"/>
      <c r="D29" s="205"/>
      <c r="E29" s="205"/>
      <c r="F29" s="205"/>
    </row>
    <row r="30" spans="1:6" ht="5.1" customHeight="1">
      <c r="A30" s="19"/>
      <c r="B30" s="20"/>
      <c r="C30" s="20"/>
      <c r="D30" s="21"/>
      <c r="E30" s="21"/>
      <c r="F30" s="21"/>
    </row>
    <row r="31" spans="1:6" ht="12.75" customHeight="1">
      <c r="A31" s="204">
        <v>3</v>
      </c>
      <c r="B31" s="205" t="s">
        <v>33</v>
      </c>
      <c r="C31" s="205"/>
      <c r="D31" s="205"/>
      <c r="E31" s="205"/>
      <c r="F31" s="205"/>
    </row>
    <row r="32" spans="1:6" ht="12.75">
      <c r="A32" s="204"/>
      <c r="B32" s="205"/>
      <c r="C32" s="205"/>
      <c r="D32" s="205"/>
      <c r="E32" s="205"/>
      <c r="F32" s="205"/>
    </row>
    <row r="33" spans="1:6" ht="5.1" customHeight="1">
      <c r="A33" s="19"/>
      <c r="B33" s="22"/>
      <c r="C33" s="22"/>
      <c r="D33" s="21"/>
      <c r="E33" s="21"/>
      <c r="F33" s="21"/>
    </row>
    <row r="34" spans="1:6" ht="12.75" customHeight="1">
      <c r="A34" s="204">
        <v>4</v>
      </c>
      <c r="B34" s="205" t="s">
        <v>34</v>
      </c>
      <c r="C34" s="205"/>
      <c r="D34" s="205"/>
      <c r="E34" s="205"/>
      <c r="F34" s="205"/>
    </row>
    <row r="35" spans="1:6" ht="12.75">
      <c r="A35" s="204"/>
      <c r="B35" s="205"/>
      <c r="C35" s="205"/>
      <c r="D35" s="205"/>
      <c r="E35" s="205"/>
      <c r="F35" s="205"/>
    </row>
    <row r="36" spans="1:6" ht="5.1" customHeight="1">
      <c r="A36" s="19"/>
      <c r="B36" s="20"/>
      <c r="C36" s="20"/>
      <c r="D36" s="21"/>
      <c r="E36" s="21"/>
      <c r="F36" s="21"/>
    </row>
    <row r="37" spans="1:6" ht="12.75" customHeight="1">
      <c r="A37" s="204">
        <v>5</v>
      </c>
      <c r="B37" s="205" t="s">
        <v>610</v>
      </c>
      <c r="C37" s="205"/>
      <c r="D37" s="205"/>
      <c r="E37" s="205"/>
      <c r="F37" s="205"/>
    </row>
    <row r="38" spans="1:6" ht="12.75">
      <c r="A38" s="204"/>
      <c r="B38" s="205"/>
      <c r="C38" s="205"/>
      <c r="D38" s="205"/>
      <c r="E38" s="205"/>
      <c r="F38" s="205"/>
    </row>
    <row r="39" spans="1:6" ht="5.1" customHeight="1">
      <c r="A39" s="19"/>
      <c r="B39" s="20"/>
      <c r="C39" s="20"/>
      <c r="D39" s="21"/>
      <c r="E39" s="21"/>
      <c r="F39" s="21"/>
    </row>
    <row r="40" spans="1:6" ht="12.75" customHeight="1">
      <c r="A40" s="204">
        <v>6</v>
      </c>
      <c r="B40" s="205" t="s">
        <v>35</v>
      </c>
      <c r="C40" s="205"/>
      <c r="D40" s="205"/>
      <c r="E40" s="205"/>
      <c r="F40" s="205"/>
    </row>
    <row r="41" spans="1:6" ht="12.75">
      <c r="A41" s="204"/>
      <c r="B41" s="205"/>
      <c r="C41" s="205"/>
      <c r="D41" s="205"/>
      <c r="E41" s="205"/>
      <c r="F41" s="205"/>
    </row>
  </sheetData>
  <mergeCells count="16">
    <mergeCell ref="A2:P2"/>
    <mergeCell ref="C3:P3"/>
    <mergeCell ref="C4:P4"/>
    <mergeCell ref="C5:P5"/>
    <mergeCell ref="A25:A26"/>
    <mergeCell ref="B25:F26"/>
    <mergeCell ref="A37:A38"/>
    <mergeCell ref="B37:F38"/>
    <mergeCell ref="A40:A41"/>
    <mergeCell ref="B40:F41"/>
    <mergeCell ref="A28:A29"/>
    <mergeCell ref="B28:F29"/>
    <mergeCell ref="A31:A32"/>
    <mergeCell ref="B31:F32"/>
    <mergeCell ref="A34:A35"/>
    <mergeCell ref="B34:F35"/>
  </mergeCells>
  <printOptions horizontalCentered="1"/>
  <pageMargins left="0.25" right="0.25" top="0.75" bottom="0.75" header="0.5" footer="0.5"/>
  <pageSetup fitToHeight="5" fitToWidth="5" orientation="landscape" scale="39"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DE96A-D799-4B76-8DB1-4BA8170ACB20}">
  <sheetPr>
    <pageSetUpPr fitToPage="1"/>
  </sheetPr>
  <dimension ref="A1:I245"/>
  <sheetViews>
    <sheetView workbookViewId="0" topLeftCell="A1">
      <selection pane="topLeft" activeCell="A1" sqref="A1"/>
    </sheetView>
  </sheetViews>
  <sheetFormatPr defaultColWidth="9.14285714285714" defaultRowHeight="15"/>
  <cols>
    <col min="1" max="1" width="11.2857142857143" customWidth="1"/>
    <col min="2" max="2" width="15.1428571428571" customWidth="1"/>
    <col min="3" max="3" width="62.4285714285714" style="37" customWidth="1"/>
    <col min="4" max="4" width="34.8571428571429" customWidth="1"/>
    <col min="5" max="5" width="26.5714285714286" style="36" customWidth="1"/>
    <col min="6" max="6" width="13.7142857142857" customWidth="1"/>
    <col min="7" max="7" width="9" bestFit="1" customWidth="1"/>
    <col min="8" max="8" width="14.2857142857143" bestFit="1" customWidth="1"/>
    <col min="9" max="9" width="29.8571428571429" bestFit="1" customWidth="1"/>
    <col min="10" max="10" width="28.5714285714286" bestFit="1" customWidth="1"/>
    <col min="11" max="11" width="12" bestFit="1" customWidth="1"/>
    <col min="12" max="18" width="9" customWidth="1"/>
    <col min="19" max="20" width="10" bestFit="1" customWidth="1"/>
    <col min="21" max="21" width="9" customWidth="1"/>
    <col min="22" max="26" width="10" bestFit="1" customWidth="1"/>
    <col min="27" max="27" width="7.28571428571429" customWidth="1"/>
    <col min="28" max="28" width="11.2857142857143" bestFit="1" customWidth="1"/>
  </cols>
  <sheetData>
    <row r="1" ht="15">
      <c r="A1" s="3" t="s">
        <v>589</v>
      </c>
    </row>
    <row r="2" spans="1:6" ht="63" customHeight="1">
      <c r="A2" s="210" t="s">
        <v>590</v>
      </c>
      <c r="B2" s="210"/>
      <c r="C2" s="210"/>
      <c r="D2" s="210"/>
      <c r="E2" s="210"/>
      <c r="F2" s="210"/>
    </row>
    <row r="4" spans="1:6" ht="15">
      <c r="A4" s="48" t="s">
        <v>190</v>
      </c>
      <c r="F4" s="44"/>
    </row>
    <row r="5" spans="1:6" ht="15">
      <c r="A5" s="48" t="s">
        <v>189</v>
      </c>
      <c r="F5" s="44"/>
    </row>
    <row r="7" spans="2:5" ht="30">
      <c r="B7" s="69" t="s">
        <v>188</v>
      </c>
      <c r="C7" s="69" t="s">
        <v>187</v>
      </c>
      <c r="D7" s="68" t="s">
        <v>186</v>
      </c>
      <c r="E7" s="67" t="s">
        <v>185</v>
      </c>
    </row>
    <row r="8" spans="1:9" ht="31.5" customHeight="1">
      <c r="A8" s="62" t="s">
        <v>184</v>
      </c>
      <c r="B8" s="61"/>
      <c r="C8" s="60"/>
      <c r="D8" s="59"/>
      <c r="E8" s="58"/>
      <c r="F8" s="66"/>
      <c r="I8" s="47"/>
    </row>
    <row r="9" spans="1:9" ht="15">
      <c r="A9" s="64"/>
      <c r="B9" s="46" t="s">
        <v>183</v>
      </c>
      <c r="C9" s="45" t="s">
        <v>182</v>
      </c>
      <c r="D9" s="44" t="s">
        <v>80</v>
      </c>
      <c r="E9" s="43">
        <v>5804843.4000000022</v>
      </c>
      <c r="F9" s="40" t="s">
        <v>79</v>
      </c>
      <c r="I9" s="47"/>
    </row>
    <row r="10" spans="1:9" ht="15">
      <c r="A10" s="64"/>
      <c r="B10" s="46" t="s">
        <v>183</v>
      </c>
      <c r="C10" s="45" t="s">
        <v>182</v>
      </c>
      <c r="D10" s="44" t="s">
        <v>72</v>
      </c>
      <c r="E10" s="43">
        <v>82057779.899999931</v>
      </c>
      <c r="F10" s="40" t="s">
        <v>71</v>
      </c>
      <c r="I10" s="47"/>
    </row>
    <row r="11" spans="1:9" ht="15">
      <c r="A11" s="64"/>
      <c r="B11" s="46" t="s">
        <v>183</v>
      </c>
      <c r="C11" s="45" t="s">
        <v>182</v>
      </c>
      <c r="D11" s="44" t="s">
        <v>87</v>
      </c>
      <c r="E11" s="43">
        <v>216957.28000000003</v>
      </c>
      <c r="F11" s="40" t="s">
        <v>86</v>
      </c>
      <c r="I11" s="47"/>
    </row>
    <row r="12" spans="1:9" ht="15">
      <c r="A12" s="64"/>
      <c r="B12" s="46" t="s">
        <v>183</v>
      </c>
      <c r="C12" s="45" t="s">
        <v>182</v>
      </c>
      <c r="D12" s="44" t="s">
        <v>69</v>
      </c>
      <c r="E12" s="43">
        <v>737669.05000000168</v>
      </c>
      <c r="F12" s="40" t="s">
        <v>68</v>
      </c>
      <c r="I12" s="47"/>
    </row>
    <row r="13" spans="1:9" ht="15">
      <c r="A13" s="64"/>
      <c r="B13" s="46"/>
      <c r="C13" s="45"/>
      <c r="D13" s="42" t="s">
        <v>50</v>
      </c>
      <c r="E13" s="41">
        <f>SUBTOTAL(9,E9:E12)</f>
        <v>88817249.629999936</v>
      </c>
      <c r="F13" s="48"/>
      <c r="I13" s="47"/>
    </row>
    <row r="14" spans="1:9" ht="15">
      <c r="A14" s="64"/>
      <c r="B14" s="52"/>
      <c r="C14" s="51"/>
      <c r="D14" s="50"/>
      <c r="E14" s="49"/>
      <c r="F14" s="48"/>
      <c r="I14" s="47"/>
    </row>
    <row r="15" spans="1:9" ht="15">
      <c r="A15" s="64"/>
      <c r="B15" s="46">
        <v>108</v>
      </c>
      <c r="C15" s="45" t="s">
        <v>181</v>
      </c>
      <c r="D15" s="44" t="s">
        <v>80</v>
      </c>
      <c r="E15" s="43">
        <v>-26.39</v>
      </c>
      <c r="F15" s="40" t="s">
        <v>79</v>
      </c>
      <c r="I15" s="47"/>
    </row>
    <row r="16" spans="1:9" ht="15">
      <c r="A16" s="64"/>
      <c r="B16" s="46">
        <v>108</v>
      </c>
      <c r="C16" s="45" t="s">
        <v>181</v>
      </c>
      <c r="D16" s="44" t="s">
        <v>72</v>
      </c>
      <c r="E16" s="43">
        <v>100461.92999999967</v>
      </c>
      <c r="F16" s="40" t="s">
        <v>71</v>
      </c>
      <c r="I16" s="47"/>
    </row>
    <row r="17" spans="1:9" ht="15">
      <c r="A17" s="64"/>
      <c r="B17" s="46">
        <v>108</v>
      </c>
      <c r="C17" s="45" t="s">
        <v>181</v>
      </c>
      <c r="D17" s="44" t="s">
        <v>69</v>
      </c>
      <c r="E17" s="43">
        <v>47927.710000000239</v>
      </c>
      <c r="F17" s="40" t="s">
        <v>68</v>
      </c>
      <c r="I17" s="47"/>
    </row>
    <row r="18" spans="1:9" ht="15">
      <c r="A18" s="64"/>
      <c r="B18" s="46"/>
      <c r="C18" s="45"/>
      <c r="D18" s="42" t="s">
        <v>50</v>
      </c>
      <c r="E18" s="41">
        <f>SUBTOTAL(9,E15:E17)</f>
        <v>148363.24999999991</v>
      </c>
      <c r="F18" s="65"/>
      <c r="I18" s="47"/>
    </row>
    <row r="19" spans="1:9" ht="15">
      <c r="A19" s="64"/>
      <c r="B19" s="52"/>
      <c r="C19" s="51"/>
      <c r="D19" s="50"/>
      <c r="E19" s="49"/>
      <c r="F19" s="48"/>
      <c r="I19" s="47"/>
    </row>
    <row r="20" spans="1:9" ht="15">
      <c r="A20" s="64"/>
      <c r="B20" s="46">
        <v>163</v>
      </c>
      <c r="C20" s="45" t="s">
        <v>180</v>
      </c>
      <c r="D20" s="44" t="s">
        <v>69</v>
      </c>
      <c r="E20" s="43">
        <v>1921160.6800000004</v>
      </c>
      <c r="F20" s="40" t="s">
        <v>68</v>
      </c>
      <c r="G20" s="36"/>
      <c r="I20" s="47"/>
    </row>
    <row r="21" spans="1:9" ht="15">
      <c r="A21" s="64"/>
      <c r="B21" s="52"/>
      <c r="C21" s="51"/>
      <c r="D21" s="50"/>
      <c r="E21" s="49"/>
      <c r="F21" s="48"/>
      <c r="I21" s="47"/>
    </row>
    <row r="22" spans="1:9" ht="15">
      <c r="A22" s="64"/>
      <c r="B22" s="46">
        <v>182.30</v>
      </c>
      <c r="C22" s="45" t="s">
        <v>179</v>
      </c>
      <c r="D22" s="44" t="s">
        <v>96</v>
      </c>
      <c r="E22" s="43">
        <v>-2476867</v>
      </c>
      <c r="F22" s="63" t="s">
        <v>95</v>
      </c>
      <c r="G22" s="36"/>
      <c r="I22" s="47"/>
    </row>
    <row r="23" spans="1:9" ht="31.5" customHeight="1">
      <c r="A23" s="62" t="s">
        <v>178</v>
      </c>
      <c r="B23" s="61"/>
      <c r="C23" s="60"/>
      <c r="D23" s="59"/>
      <c r="E23" s="58"/>
      <c r="F23" s="57"/>
      <c r="I23" s="47"/>
    </row>
    <row r="24" spans="1:9" ht="15" customHeight="1">
      <c r="A24" s="56"/>
      <c r="B24" s="54">
        <v>408.10</v>
      </c>
      <c r="C24" s="37" t="s">
        <v>177</v>
      </c>
      <c r="D24" s="44" t="s">
        <v>69</v>
      </c>
      <c r="E24" s="53">
        <v>-27.96</v>
      </c>
      <c r="F24" s="40" t="s">
        <v>68</v>
      </c>
      <c r="I24" s="47"/>
    </row>
    <row r="25" spans="1:9" ht="15" customHeight="1">
      <c r="A25" s="56"/>
      <c r="B25" s="52"/>
      <c r="C25" s="51"/>
      <c r="D25" s="50"/>
      <c r="E25" s="49"/>
      <c r="F25" s="48"/>
      <c r="I25" s="47"/>
    </row>
    <row r="26" spans="2:9" ht="15">
      <c r="B26" s="46" t="s">
        <v>176</v>
      </c>
      <c r="C26" s="45" t="s">
        <v>175</v>
      </c>
      <c r="D26" s="44" t="s">
        <v>84</v>
      </c>
      <c r="E26" s="43">
        <v>895109.8000000004</v>
      </c>
      <c r="F26" s="40" t="s">
        <v>83</v>
      </c>
      <c r="I26" s="47"/>
    </row>
    <row r="27" spans="2:9" ht="15">
      <c r="B27" s="46" t="s">
        <v>176</v>
      </c>
      <c r="C27" s="45" t="s">
        <v>175</v>
      </c>
      <c r="D27" s="44" t="s">
        <v>82</v>
      </c>
      <c r="E27" s="43">
        <v>4467.1600000000008</v>
      </c>
      <c r="F27" s="40" t="s">
        <v>81</v>
      </c>
      <c r="I27" s="47"/>
    </row>
    <row r="28" spans="2:9" ht="15">
      <c r="B28" s="46" t="s">
        <v>176</v>
      </c>
      <c r="C28" s="45" t="s">
        <v>175</v>
      </c>
      <c r="D28" s="44" t="s">
        <v>80</v>
      </c>
      <c r="E28" s="43">
        <v>50270.41</v>
      </c>
      <c r="F28" s="40" t="s">
        <v>79</v>
      </c>
      <c r="I28" s="47"/>
    </row>
    <row r="29" spans="2:9" ht="15">
      <c r="B29" s="46" t="s">
        <v>176</v>
      </c>
      <c r="C29" s="45" t="s">
        <v>175</v>
      </c>
      <c r="D29" s="44" t="s">
        <v>78</v>
      </c>
      <c r="E29" s="43">
        <v>983.40</v>
      </c>
      <c r="F29" s="40" t="s">
        <v>77</v>
      </c>
      <c r="I29" s="47"/>
    </row>
    <row r="30" spans="2:9" ht="15">
      <c r="B30" s="46" t="s">
        <v>176</v>
      </c>
      <c r="C30" s="45" t="s">
        <v>175</v>
      </c>
      <c r="D30" s="44" t="s">
        <v>72</v>
      </c>
      <c r="E30" s="43">
        <v>1008.98</v>
      </c>
      <c r="F30" s="40" t="s">
        <v>71</v>
      </c>
      <c r="I30" s="47"/>
    </row>
    <row r="31" spans="2:9" ht="15">
      <c r="B31" s="46" t="s">
        <v>176</v>
      </c>
      <c r="C31" s="45" t="s">
        <v>175</v>
      </c>
      <c r="D31" s="44" t="s">
        <v>76</v>
      </c>
      <c r="E31" s="43">
        <v>1001.97</v>
      </c>
      <c r="F31" s="40" t="s">
        <v>75</v>
      </c>
      <c r="I31" s="47"/>
    </row>
    <row r="32" spans="2:9" ht="15">
      <c r="B32" s="46" t="s">
        <v>176</v>
      </c>
      <c r="C32" s="45" t="s">
        <v>175</v>
      </c>
      <c r="D32" s="44" t="s">
        <v>92</v>
      </c>
      <c r="E32" s="43">
        <v>53932.080000000009</v>
      </c>
      <c r="F32" s="40" t="s">
        <v>91</v>
      </c>
      <c r="I32" s="47"/>
    </row>
    <row r="33" spans="2:9" ht="15">
      <c r="B33" s="46"/>
      <c r="C33" s="45"/>
      <c r="D33" s="42" t="s">
        <v>50</v>
      </c>
      <c r="E33" s="41">
        <f>SUBTOTAL(9,E26:E32)</f>
        <v>1006773.8000000004</v>
      </c>
      <c r="F33" s="48"/>
      <c r="I33" s="47"/>
    </row>
    <row r="34" spans="2:9" ht="16.5" customHeight="1">
      <c r="B34" s="52"/>
      <c r="C34" s="51"/>
      <c r="D34" s="50"/>
      <c r="E34" s="49"/>
      <c r="F34" s="48"/>
      <c r="I34" s="47"/>
    </row>
    <row r="35" spans="2:9" ht="15">
      <c r="B35" s="46" t="s">
        <v>174</v>
      </c>
      <c r="C35" s="45" t="s">
        <v>173</v>
      </c>
      <c r="D35" s="44" t="s">
        <v>96</v>
      </c>
      <c r="E35" s="43">
        <v>139.75</v>
      </c>
      <c r="F35" s="40" t="s">
        <v>95</v>
      </c>
      <c r="I35" s="47"/>
    </row>
    <row r="36" spans="2:9" ht="15">
      <c r="B36" s="46" t="s">
        <v>174</v>
      </c>
      <c r="C36" s="45" t="s">
        <v>173</v>
      </c>
      <c r="D36" s="44" t="s">
        <v>69</v>
      </c>
      <c r="E36" s="43">
        <v>-190.65000000000003</v>
      </c>
      <c r="F36" s="40" t="s">
        <v>68</v>
      </c>
      <c r="I36" s="47"/>
    </row>
    <row r="37" spans="2:9" ht="15">
      <c r="B37" s="46"/>
      <c r="C37" s="45"/>
      <c r="D37" s="42" t="s">
        <v>50</v>
      </c>
      <c r="E37" s="41">
        <f>SUBTOTAL(9,E35:E36)</f>
        <v>-50.900000000000034</v>
      </c>
      <c r="F37" s="48"/>
      <c r="I37" s="47"/>
    </row>
    <row r="38" spans="2:9" ht="15">
      <c r="B38" s="52"/>
      <c r="C38" s="51"/>
      <c r="D38" s="50"/>
      <c r="E38" s="49"/>
      <c r="F38" s="48"/>
      <c r="I38" s="47"/>
    </row>
    <row r="39" spans="2:9" ht="15">
      <c r="B39" s="46" t="s">
        <v>172</v>
      </c>
      <c r="C39" s="45" t="s">
        <v>171</v>
      </c>
      <c r="D39" s="44" t="s">
        <v>84</v>
      </c>
      <c r="E39" s="43">
        <v>90515.50999999998</v>
      </c>
      <c r="F39" s="40" t="s">
        <v>83</v>
      </c>
      <c r="I39" s="47"/>
    </row>
    <row r="40" spans="2:9" ht="15">
      <c r="B40" s="46" t="s">
        <v>172</v>
      </c>
      <c r="C40" s="45" t="s">
        <v>171</v>
      </c>
      <c r="D40" s="44" t="s">
        <v>82</v>
      </c>
      <c r="E40" s="43">
        <v>17675.809999999998</v>
      </c>
      <c r="F40" s="40" t="s">
        <v>81</v>
      </c>
      <c r="I40" s="47"/>
    </row>
    <row r="41" spans="2:9" ht="15">
      <c r="B41" s="46" t="s">
        <v>172</v>
      </c>
      <c r="C41" s="45" t="s">
        <v>171</v>
      </c>
      <c r="D41" s="44" t="s">
        <v>80</v>
      </c>
      <c r="E41" s="43">
        <v>3103.2799999999993</v>
      </c>
      <c r="F41" s="40" t="s">
        <v>79</v>
      </c>
      <c r="I41" s="47"/>
    </row>
    <row r="42" spans="2:9" ht="15">
      <c r="B42" s="46" t="s">
        <v>172</v>
      </c>
      <c r="C42" s="45" t="s">
        <v>171</v>
      </c>
      <c r="D42" s="44" t="s">
        <v>76</v>
      </c>
      <c r="E42" s="43">
        <v>1031.0800000000002</v>
      </c>
      <c r="F42" s="40" t="s">
        <v>75</v>
      </c>
      <c r="I42" s="47"/>
    </row>
    <row r="43" spans="2:9" ht="15">
      <c r="B43" s="46" t="s">
        <v>172</v>
      </c>
      <c r="C43" s="45" t="s">
        <v>171</v>
      </c>
      <c r="D43" s="44" t="s">
        <v>92</v>
      </c>
      <c r="E43" s="43">
        <v>144643.89999999991</v>
      </c>
      <c r="F43" s="40" t="s">
        <v>91</v>
      </c>
      <c r="I43" s="47"/>
    </row>
    <row r="44" spans="2:9" ht="15">
      <c r="B44" s="46"/>
      <c r="C44" s="45"/>
      <c r="D44" s="42" t="s">
        <v>50</v>
      </c>
      <c r="E44" s="41">
        <f>SUBTOTAL(9,E39:E43)</f>
        <v>256969.5799999999</v>
      </c>
      <c r="F44" s="48"/>
      <c r="I44" s="47"/>
    </row>
    <row r="45" spans="2:9" ht="15">
      <c r="B45" s="52"/>
      <c r="C45" s="51"/>
      <c r="D45" s="50"/>
      <c r="E45" s="49"/>
      <c r="F45" s="48"/>
      <c r="I45" s="47"/>
    </row>
    <row r="46" spans="2:9" ht="15">
      <c r="B46" s="46" t="s">
        <v>170</v>
      </c>
      <c r="C46" s="45" t="s">
        <v>169</v>
      </c>
      <c r="D46" s="44" t="s">
        <v>69</v>
      </c>
      <c r="E46" s="43">
        <v>440.96</v>
      </c>
      <c r="F46" s="40" t="s">
        <v>68</v>
      </c>
      <c r="I46" s="47"/>
    </row>
    <row r="47" spans="2:9" ht="15">
      <c r="B47" s="52"/>
      <c r="C47" s="51"/>
      <c r="D47" s="50"/>
      <c r="E47" s="49"/>
      <c r="F47" s="48"/>
      <c r="I47" s="47"/>
    </row>
    <row r="48" spans="2:9" ht="15">
      <c r="B48" s="46" t="s">
        <v>168</v>
      </c>
      <c r="C48" s="45" t="s">
        <v>116</v>
      </c>
      <c r="D48" s="44" t="s">
        <v>72</v>
      </c>
      <c r="E48" s="43">
        <v>1023862.19</v>
      </c>
      <c r="F48" s="40" t="s">
        <v>71</v>
      </c>
      <c r="I48" s="47"/>
    </row>
    <row r="49" spans="2:9" ht="15">
      <c r="B49" s="52"/>
      <c r="C49" s="51"/>
      <c r="D49" s="50"/>
      <c r="E49" s="49"/>
      <c r="F49" s="48"/>
      <c r="I49" s="47"/>
    </row>
    <row r="50" spans="2:9" ht="15">
      <c r="B50" s="46">
        <v>560</v>
      </c>
      <c r="C50" s="45" t="s">
        <v>126</v>
      </c>
      <c r="D50" s="44" t="s">
        <v>80</v>
      </c>
      <c r="E50" s="43">
        <v>2152127.6600000006</v>
      </c>
      <c r="F50" s="40" t="s">
        <v>79</v>
      </c>
      <c r="I50" s="47"/>
    </row>
    <row r="51" spans="2:9" ht="15">
      <c r="B51" s="52"/>
      <c r="C51" s="51"/>
      <c r="D51" s="50"/>
      <c r="E51" s="49"/>
      <c r="F51" s="48"/>
      <c r="I51" s="47"/>
    </row>
    <row r="52" spans="2:9" ht="15">
      <c r="B52" s="54">
        <v>562</v>
      </c>
      <c r="C52" s="37" t="s">
        <v>160</v>
      </c>
      <c r="D52" s="44" t="s">
        <v>69</v>
      </c>
      <c r="E52" s="53">
        <v>2748.24</v>
      </c>
      <c r="F52" s="40" t="s">
        <v>68</v>
      </c>
      <c r="I52" s="47"/>
    </row>
    <row r="53" spans="2:9" ht="15">
      <c r="B53" s="52"/>
      <c r="C53" s="51"/>
      <c r="D53" s="50"/>
      <c r="E53" s="55"/>
      <c r="F53" s="48"/>
      <c r="I53" s="47"/>
    </row>
    <row r="54" spans="2:9" ht="15">
      <c r="B54" s="54">
        <v>563</v>
      </c>
      <c r="C54" s="37" t="s">
        <v>167</v>
      </c>
      <c r="D54" s="44" t="s">
        <v>69</v>
      </c>
      <c r="E54" s="53">
        <v>568.41</v>
      </c>
      <c r="F54" s="40" t="s">
        <v>68</v>
      </c>
      <c r="I54" s="47"/>
    </row>
    <row r="55" spans="2:9" ht="15">
      <c r="B55" s="52"/>
      <c r="C55" s="51"/>
      <c r="D55" s="50"/>
      <c r="E55" s="49"/>
      <c r="F55" s="48"/>
      <c r="I55" s="47"/>
    </row>
    <row r="56" spans="2:9" ht="15">
      <c r="B56" s="46">
        <v>566</v>
      </c>
      <c r="C56" s="45" t="s">
        <v>166</v>
      </c>
      <c r="D56" s="44" t="s">
        <v>80</v>
      </c>
      <c r="E56" s="43">
        <v>83116.28</v>
      </c>
      <c r="F56" s="40" t="s">
        <v>79</v>
      </c>
      <c r="I56" s="47"/>
    </row>
    <row r="57" spans="2:9" ht="15">
      <c r="B57" s="46">
        <v>566</v>
      </c>
      <c r="C57" s="45" t="s">
        <v>166</v>
      </c>
      <c r="D57" s="44" t="s">
        <v>72</v>
      </c>
      <c r="E57" s="43">
        <v>5932307.330000001</v>
      </c>
      <c r="F57" s="40" t="s">
        <v>71</v>
      </c>
      <c r="I57" s="47"/>
    </row>
    <row r="58" spans="2:9" ht="15">
      <c r="B58" s="46">
        <v>566</v>
      </c>
      <c r="C58" s="45" t="s">
        <v>166</v>
      </c>
      <c r="D58" s="44" t="s">
        <v>87</v>
      </c>
      <c r="E58" s="43">
        <v>382575.70999999996</v>
      </c>
      <c r="F58" s="40" t="s">
        <v>86</v>
      </c>
      <c r="I58" s="47"/>
    </row>
    <row r="59" spans="2:9" ht="15">
      <c r="B59" s="46">
        <v>566</v>
      </c>
      <c r="C59" s="45" t="s">
        <v>166</v>
      </c>
      <c r="D59" s="44" t="s">
        <v>69</v>
      </c>
      <c r="E59" s="43">
        <v>82.320000000000022</v>
      </c>
      <c r="F59" s="40" t="s">
        <v>68</v>
      </c>
      <c r="I59" s="47"/>
    </row>
    <row r="60" spans="2:9" ht="15">
      <c r="B60" s="46"/>
      <c r="C60" s="45"/>
      <c r="D60" s="42" t="s">
        <v>50</v>
      </c>
      <c r="E60" s="41">
        <f>SUBTOTAL(9,E56:E59)</f>
        <v>6398081.6400000015</v>
      </c>
      <c r="F60" s="48"/>
      <c r="I60" s="47"/>
    </row>
    <row r="61" spans="2:9" ht="15">
      <c r="B61" s="52"/>
      <c r="C61" s="51"/>
      <c r="D61" s="50"/>
      <c r="E61" s="49"/>
      <c r="F61" s="48"/>
      <c r="I61" s="47"/>
    </row>
    <row r="62" spans="2:9" ht="15">
      <c r="B62" s="54">
        <v>569</v>
      </c>
      <c r="C62" s="37" t="s">
        <v>147</v>
      </c>
      <c r="D62" s="44" t="s">
        <v>69</v>
      </c>
      <c r="E62" s="53">
        <v>15.489999999999995</v>
      </c>
      <c r="F62" s="40" t="s">
        <v>68</v>
      </c>
      <c r="I62" s="47"/>
    </row>
    <row r="63" spans="2:9" ht="15">
      <c r="B63" s="52"/>
      <c r="C63" s="51"/>
      <c r="D63" s="50"/>
      <c r="E63" s="49"/>
      <c r="F63" s="48"/>
      <c r="I63" s="47"/>
    </row>
    <row r="64" spans="2:9" ht="15">
      <c r="B64" s="46">
        <v>569.10</v>
      </c>
      <c r="C64" s="45" t="s">
        <v>165</v>
      </c>
      <c r="D64" s="44" t="s">
        <v>72</v>
      </c>
      <c r="E64" s="43">
        <v>58542.97</v>
      </c>
      <c r="F64" s="40" t="s">
        <v>71</v>
      </c>
      <c r="I64" s="47"/>
    </row>
    <row r="65" spans="2:9" ht="15">
      <c r="B65" s="52"/>
      <c r="C65" s="51"/>
      <c r="D65" s="50"/>
      <c r="E65" s="49"/>
      <c r="F65" s="48"/>
      <c r="I65" s="47"/>
    </row>
    <row r="66" spans="2:9" ht="15">
      <c r="B66" s="46">
        <v>569.20000000000005</v>
      </c>
      <c r="C66" s="45" t="s">
        <v>164</v>
      </c>
      <c r="D66" s="44" t="s">
        <v>72</v>
      </c>
      <c r="E66" s="43">
        <v>58542.97</v>
      </c>
      <c r="F66" s="40" t="s">
        <v>71</v>
      </c>
      <c r="I66" s="47"/>
    </row>
    <row r="67" spans="2:9" ht="15">
      <c r="B67" s="46">
        <v>569.20000000000005</v>
      </c>
      <c r="C67" s="45" t="s">
        <v>164</v>
      </c>
      <c r="D67" s="44" t="s">
        <v>69</v>
      </c>
      <c r="E67" s="43">
        <v>-59.859999999999985</v>
      </c>
      <c r="F67" s="40" t="s">
        <v>68</v>
      </c>
      <c r="I67" s="47"/>
    </row>
    <row r="68" spans="2:9" ht="15">
      <c r="B68" s="46"/>
      <c r="C68" s="45"/>
      <c r="D68" s="42" t="s">
        <v>50</v>
      </c>
      <c r="E68" s="41">
        <f>SUBTOTAL(9,E66:E67)</f>
        <v>58483.11</v>
      </c>
      <c r="F68" s="48"/>
      <c r="I68" s="47"/>
    </row>
    <row r="69" spans="2:9" ht="15">
      <c r="B69" s="52"/>
      <c r="C69" s="51"/>
      <c r="D69" s="50"/>
      <c r="E69" s="49"/>
      <c r="F69" s="48"/>
      <c r="I69" s="47"/>
    </row>
    <row r="70" spans="2:9" ht="15">
      <c r="B70" s="46">
        <v>569.29999999999995</v>
      </c>
      <c r="C70" s="45" t="s">
        <v>163</v>
      </c>
      <c r="D70" s="44" t="s">
        <v>72</v>
      </c>
      <c r="E70" s="43">
        <v>58542.97</v>
      </c>
      <c r="F70" s="40" t="s">
        <v>71</v>
      </c>
      <c r="I70" s="47"/>
    </row>
    <row r="71" spans="2:9" ht="15">
      <c r="B71" s="52"/>
      <c r="C71" s="51"/>
      <c r="D71" s="50"/>
      <c r="E71" s="49"/>
      <c r="F71" s="48"/>
      <c r="I71" s="47"/>
    </row>
    <row r="72" spans="2:9" ht="15">
      <c r="B72" s="54">
        <v>570</v>
      </c>
      <c r="C72" s="37" t="s">
        <v>145</v>
      </c>
      <c r="D72" s="44" t="s">
        <v>72</v>
      </c>
      <c r="E72" s="53">
        <v>6.6699999999999982</v>
      </c>
      <c r="F72" s="40" t="s">
        <v>71</v>
      </c>
      <c r="I72" s="47"/>
    </row>
    <row r="73" spans="2:9" ht="15">
      <c r="B73" s="54">
        <v>570</v>
      </c>
      <c r="C73" s="37" t="s">
        <v>145</v>
      </c>
      <c r="D73" s="44" t="s">
        <v>69</v>
      </c>
      <c r="E73" s="53">
        <v>15990.330000000002</v>
      </c>
      <c r="F73" s="40" t="s">
        <v>68</v>
      </c>
      <c r="I73" s="47"/>
    </row>
    <row r="74" spans="2:9" ht="15">
      <c r="B74" s="54"/>
      <c r="D74" s="42" t="s">
        <v>50</v>
      </c>
      <c r="E74" s="41">
        <f>SUBTOTAL(9,E72:E73)</f>
        <v>15997.000000000002</v>
      </c>
      <c r="F74" s="48"/>
      <c r="I74" s="47"/>
    </row>
    <row r="75" spans="2:9" ht="15">
      <c r="B75" s="52"/>
      <c r="C75" s="51"/>
      <c r="D75" s="50"/>
      <c r="E75" s="49"/>
      <c r="F75" s="48"/>
      <c r="I75" s="47"/>
    </row>
    <row r="76" spans="2:9" ht="15">
      <c r="B76" s="54">
        <v>571</v>
      </c>
      <c r="C76" s="37" t="s">
        <v>143</v>
      </c>
      <c r="D76" s="44" t="s">
        <v>69</v>
      </c>
      <c r="E76" s="53">
        <v>1562.07</v>
      </c>
      <c r="F76" s="40" t="s">
        <v>68</v>
      </c>
      <c r="I76" s="47"/>
    </row>
    <row r="77" spans="2:9" ht="15">
      <c r="B77" s="52"/>
      <c r="C77" s="51"/>
      <c r="D77" s="50"/>
      <c r="E77" s="55"/>
      <c r="F77" s="48"/>
      <c r="I77" s="47"/>
    </row>
    <row r="78" spans="2:9" ht="15">
      <c r="B78" s="54">
        <v>572</v>
      </c>
      <c r="C78" s="37" t="s">
        <v>141</v>
      </c>
      <c r="D78" s="44" t="s">
        <v>69</v>
      </c>
      <c r="E78" s="53">
        <v>2380.08</v>
      </c>
      <c r="F78" s="40" t="s">
        <v>68</v>
      </c>
      <c r="I78" s="47"/>
    </row>
    <row r="79" spans="2:9" ht="15">
      <c r="B79" s="52"/>
      <c r="C79" s="51"/>
      <c r="D79" s="50"/>
      <c r="E79" s="49"/>
      <c r="F79" s="48"/>
      <c r="I79" s="47"/>
    </row>
    <row r="80" spans="2:9" ht="15">
      <c r="B80" s="54">
        <v>573</v>
      </c>
      <c r="C80" s="37" t="s">
        <v>162</v>
      </c>
      <c r="D80" s="44" t="s">
        <v>72</v>
      </c>
      <c r="E80" s="53">
        <v>4.629999999999999</v>
      </c>
      <c r="F80" s="40" t="s">
        <v>71</v>
      </c>
      <c r="I80" s="47"/>
    </row>
    <row r="81" spans="2:9" ht="15">
      <c r="B81" s="54">
        <v>573</v>
      </c>
      <c r="C81" s="37" t="s">
        <v>162</v>
      </c>
      <c r="D81" s="44" t="s">
        <v>69</v>
      </c>
      <c r="E81" s="53">
        <v>9213.380000000001</v>
      </c>
      <c r="F81" s="40" t="s">
        <v>68</v>
      </c>
      <c r="I81" s="47"/>
    </row>
    <row r="82" spans="2:9" ht="15">
      <c r="B82" s="54"/>
      <c r="D82" s="42" t="s">
        <v>50</v>
      </c>
      <c r="E82" s="41">
        <f>SUBTOTAL(9,E80:E81)</f>
        <v>9218.01</v>
      </c>
      <c r="F82" s="48"/>
      <c r="I82" s="47"/>
    </row>
    <row r="83" spans="2:9" ht="15">
      <c r="B83" s="52"/>
      <c r="C83" s="51"/>
      <c r="D83" s="50"/>
      <c r="E83" s="49"/>
      <c r="F83" s="48"/>
      <c r="I83" s="47"/>
    </row>
    <row r="84" spans="2:9" ht="15">
      <c r="B84" s="54" t="s">
        <v>161</v>
      </c>
      <c r="C84" s="37" t="s">
        <v>160</v>
      </c>
      <c r="D84" s="44" t="s">
        <v>69</v>
      </c>
      <c r="E84" s="53">
        <v>828.07</v>
      </c>
      <c r="F84" s="40" t="s">
        <v>68</v>
      </c>
      <c r="I84" s="47"/>
    </row>
    <row r="85" spans="2:9" ht="15">
      <c r="B85" s="52"/>
      <c r="C85" s="51"/>
      <c r="D85" s="50"/>
      <c r="E85" s="55"/>
      <c r="F85" s="48"/>
      <c r="I85" s="47"/>
    </row>
    <row r="86" spans="2:9" ht="15">
      <c r="B86" s="54" t="s">
        <v>159</v>
      </c>
      <c r="C86" s="37" t="s">
        <v>158</v>
      </c>
      <c r="D86" s="44" t="s">
        <v>80</v>
      </c>
      <c r="E86" s="53">
        <v>-11.27</v>
      </c>
      <c r="F86" s="40" t="s">
        <v>79</v>
      </c>
      <c r="I86" s="47"/>
    </row>
    <row r="87" spans="2:9" ht="15">
      <c r="B87" s="54" t="s">
        <v>159</v>
      </c>
      <c r="C87" s="37" t="s">
        <v>158</v>
      </c>
      <c r="D87" s="44" t="s">
        <v>72</v>
      </c>
      <c r="E87" s="53">
        <v>5531.8800000000192</v>
      </c>
      <c r="F87" s="40" t="s">
        <v>71</v>
      </c>
      <c r="I87" s="47"/>
    </row>
    <row r="88" spans="2:9" ht="15">
      <c r="B88" s="54" t="s">
        <v>159</v>
      </c>
      <c r="C88" s="37" t="s">
        <v>158</v>
      </c>
      <c r="D88" s="44" t="s">
        <v>69</v>
      </c>
      <c r="E88" s="53">
        <v>124679.22000000044</v>
      </c>
      <c r="F88" s="40" t="s">
        <v>68</v>
      </c>
      <c r="I88" s="47"/>
    </row>
    <row r="89" spans="2:9" ht="15">
      <c r="B89" s="54"/>
      <c r="D89" s="42" t="s">
        <v>50</v>
      </c>
      <c r="E89" s="41">
        <f>SUBTOTAL(9,E86:E88)</f>
        <v>130199.83000000045</v>
      </c>
      <c r="F89" s="48"/>
      <c r="I89" s="47"/>
    </row>
    <row r="90" spans="2:9" ht="15">
      <c r="B90" s="52"/>
      <c r="C90" s="51"/>
      <c r="D90" s="50"/>
      <c r="E90" s="49"/>
      <c r="F90" s="48"/>
      <c r="I90" s="47"/>
    </row>
    <row r="91" spans="2:9" ht="15">
      <c r="B91" s="54" t="s">
        <v>157</v>
      </c>
      <c r="C91" s="37" t="s">
        <v>156</v>
      </c>
      <c r="D91" s="44" t="s">
        <v>72</v>
      </c>
      <c r="E91" s="53">
        <v>2765.8900000000062</v>
      </c>
      <c r="F91" s="40" t="s">
        <v>71</v>
      </c>
      <c r="I91" s="47"/>
    </row>
    <row r="92" spans="2:9" ht="15">
      <c r="B92" s="54" t="s">
        <v>157</v>
      </c>
      <c r="C92" s="37" t="s">
        <v>156</v>
      </c>
      <c r="D92" s="44" t="s">
        <v>69</v>
      </c>
      <c r="E92" s="53">
        <v>11753.390000000003</v>
      </c>
      <c r="F92" s="40" t="s">
        <v>68</v>
      </c>
      <c r="I92" s="47"/>
    </row>
    <row r="93" spans="2:9" ht="15">
      <c r="B93" s="54"/>
      <c r="D93" s="42" t="s">
        <v>50</v>
      </c>
      <c r="E93" s="41">
        <f>SUBTOTAL(9,E91:E92)</f>
        <v>14519.28000000001</v>
      </c>
      <c r="F93" s="48"/>
      <c r="I93" s="47"/>
    </row>
    <row r="94" spans="2:9" ht="15">
      <c r="B94" s="52"/>
      <c r="C94" s="51"/>
      <c r="D94" s="50"/>
      <c r="E94" s="49"/>
      <c r="F94" s="48"/>
      <c r="I94" s="47"/>
    </row>
    <row r="95" spans="2:9" ht="15">
      <c r="B95" s="54" t="s">
        <v>155</v>
      </c>
      <c r="C95" s="37" t="s">
        <v>154</v>
      </c>
      <c r="D95" s="44" t="s">
        <v>80</v>
      </c>
      <c r="E95" s="53">
        <v>-1.1200000000000001</v>
      </c>
      <c r="F95" s="40" t="s">
        <v>79</v>
      </c>
      <c r="I95" s="47"/>
    </row>
    <row r="96" spans="2:9" ht="15">
      <c r="B96" s="54" t="s">
        <v>155</v>
      </c>
      <c r="C96" s="37" t="s">
        <v>154</v>
      </c>
      <c r="D96" s="44" t="s">
        <v>69</v>
      </c>
      <c r="E96" s="53">
        <v>157.85000000195578</v>
      </c>
      <c r="F96" s="40" t="s">
        <v>68</v>
      </c>
      <c r="I96" s="47"/>
    </row>
    <row r="97" spans="2:9" ht="15">
      <c r="B97" s="54"/>
      <c r="D97" s="42" t="s">
        <v>50</v>
      </c>
      <c r="E97" s="41">
        <f>SUBTOTAL(9,E95:E96)</f>
        <v>156.73000000195577</v>
      </c>
      <c r="F97" s="48"/>
      <c r="I97" s="47"/>
    </row>
    <row r="98" spans="2:9" ht="15">
      <c r="B98" s="52"/>
      <c r="C98" s="51"/>
      <c r="D98" s="50"/>
      <c r="E98" s="49"/>
      <c r="F98" s="48"/>
      <c r="I98" s="47"/>
    </row>
    <row r="99" spans="2:9" ht="15">
      <c r="B99" s="46" t="s">
        <v>153</v>
      </c>
      <c r="C99" s="45" t="s">
        <v>152</v>
      </c>
      <c r="D99" s="44" t="s">
        <v>72</v>
      </c>
      <c r="E99" s="43">
        <v>1812445.0199999998</v>
      </c>
      <c r="F99" s="40" t="s">
        <v>71</v>
      </c>
      <c r="I99" s="47"/>
    </row>
    <row r="100" spans="2:9" ht="15">
      <c r="B100" s="46" t="s">
        <v>153</v>
      </c>
      <c r="C100" s="45" t="s">
        <v>152</v>
      </c>
      <c r="D100" s="44" t="s">
        <v>69</v>
      </c>
      <c r="E100" s="43">
        <v>952.5699999999996</v>
      </c>
      <c r="F100" s="40" t="s">
        <v>68</v>
      </c>
      <c r="I100" s="47"/>
    </row>
    <row r="101" spans="2:9" ht="15">
      <c r="B101" s="46"/>
      <c r="C101" s="45"/>
      <c r="D101" s="42" t="s">
        <v>50</v>
      </c>
      <c r="E101" s="41">
        <f>SUBTOTAL(9,E99:E100)</f>
        <v>1813397.5899999999</v>
      </c>
      <c r="F101" s="48"/>
      <c r="I101" s="47"/>
    </row>
    <row r="102" spans="2:9" ht="15">
      <c r="B102" s="52"/>
      <c r="C102" s="51"/>
      <c r="D102" s="50"/>
      <c r="E102" s="49"/>
      <c r="F102" s="48"/>
      <c r="I102" s="47"/>
    </row>
    <row r="103" spans="2:9" ht="15">
      <c r="B103" s="54" t="s">
        <v>151</v>
      </c>
      <c r="C103" s="37" t="s">
        <v>118</v>
      </c>
      <c r="D103" s="44" t="s">
        <v>72</v>
      </c>
      <c r="E103" s="53">
        <v>5.01</v>
      </c>
      <c r="F103" s="40" t="s">
        <v>71</v>
      </c>
      <c r="I103" s="47"/>
    </row>
    <row r="104" spans="2:9" ht="15">
      <c r="B104" s="54" t="s">
        <v>151</v>
      </c>
      <c r="C104" s="37" t="s">
        <v>118</v>
      </c>
      <c r="D104" s="44" t="s">
        <v>69</v>
      </c>
      <c r="E104" s="53">
        <v>35966.650000000009</v>
      </c>
      <c r="F104" s="40" t="s">
        <v>68</v>
      </c>
      <c r="I104" s="47"/>
    </row>
    <row r="105" spans="2:9" ht="15">
      <c r="B105" s="54"/>
      <c r="D105" s="42" t="s">
        <v>50</v>
      </c>
      <c r="E105" s="41">
        <f>SUBTOTAL(9,E103:E104)</f>
        <v>35971.660000000011</v>
      </c>
      <c r="F105" s="48"/>
      <c r="I105" s="47"/>
    </row>
    <row r="106" spans="2:9" ht="15">
      <c r="B106" s="52"/>
      <c r="C106" s="51"/>
      <c r="D106" s="50"/>
      <c r="E106" s="49"/>
      <c r="F106" s="48"/>
      <c r="I106" s="47"/>
    </row>
    <row r="107" spans="2:9" ht="15">
      <c r="B107" s="46" t="s">
        <v>150</v>
      </c>
      <c r="C107" s="45" t="s">
        <v>149</v>
      </c>
      <c r="D107" s="44" t="s">
        <v>80</v>
      </c>
      <c r="E107" s="43">
        <v>16620.96</v>
      </c>
      <c r="F107" s="40" t="s">
        <v>79</v>
      </c>
      <c r="I107" s="47"/>
    </row>
    <row r="108" spans="2:9" ht="15">
      <c r="B108" s="46" t="s">
        <v>150</v>
      </c>
      <c r="C108" s="45" t="s">
        <v>149</v>
      </c>
      <c r="D108" s="44" t="s">
        <v>72</v>
      </c>
      <c r="E108" s="43">
        <v>31184082.520000018</v>
      </c>
      <c r="F108" s="40" t="s">
        <v>71</v>
      </c>
      <c r="I108" s="47"/>
    </row>
    <row r="109" spans="2:9" ht="15">
      <c r="B109" s="46" t="s">
        <v>150</v>
      </c>
      <c r="C109" s="45" t="s">
        <v>149</v>
      </c>
      <c r="D109" s="44" t="s">
        <v>69</v>
      </c>
      <c r="E109" s="43">
        <v>3671.76</v>
      </c>
      <c r="F109" s="40" t="s">
        <v>68</v>
      </c>
      <c r="I109" s="47"/>
    </row>
    <row r="110" spans="2:9" ht="15">
      <c r="B110" s="46"/>
      <c r="C110" s="45"/>
      <c r="D110" s="42" t="s">
        <v>50</v>
      </c>
      <c r="E110" s="41">
        <f>SUBTOTAL(9,E107:E109)</f>
        <v>31204375.240000021</v>
      </c>
      <c r="F110" s="48"/>
      <c r="I110" s="47"/>
    </row>
    <row r="111" spans="2:9" ht="15">
      <c r="B111" s="52"/>
      <c r="C111" s="51"/>
      <c r="D111" s="50"/>
      <c r="E111" s="49"/>
      <c r="F111" s="48"/>
      <c r="I111" s="47"/>
    </row>
    <row r="112" spans="2:9" ht="15">
      <c r="B112" s="54" t="s">
        <v>148</v>
      </c>
      <c r="C112" s="37" t="s">
        <v>147</v>
      </c>
      <c r="D112" s="44" t="s">
        <v>72</v>
      </c>
      <c r="E112" s="43">
        <v>8393.119999999999</v>
      </c>
      <c r="F112" s="40" t="s">
        <v>71</v>
      </c>
      <c r="I112" s="47"/>
    </row>
    <row r="113" spans="2:9" ht="15">
      <c r="B113" s="52"/>
      <c r="C113" s="51"/>
      <c r="D113" s="50"/>
      <c r="E113" s="49"/>
      <c r="F113" s="48"/>
      <c r="I113" s="47"/>
    </row>
    <row r="114" spans="2:9" ht="15">
      <c r="B114" s="54" t="s">
        <v>146</v>
      </c>
      <c r="C114" s="37" t="s">
        <v>145</v>
      </c>
      <c r="D114" s="44" t="s">
        <v>72</v>
      </c>
      <c r="E114" s="53">
        <v>8.6599999999999984</v>
      </c>
      <c r="F114" s="40" t="s">
        <v>71</v>
      </c>
      <c r="I114" s="47"/>
    </row>
    <row r="115" spans="2:9" ht="15">
      <c r="B115" s="54" t="s">
        <v>146</v>
      </c>
      <c r="C115" s="37" t="s">
        <v>145</v>
      </c>
      <c r="D115" s="44" t="s">
        <v>69</v>
      </c>
      <c r="E115" s="53">
        <v>87035.900000000009</v>
      </c>
      <c r="F115" s="40" t="s">
        <v>68</v>
      </c>
      <c r="I115" s="47"/>
    </row>
    <row r="116" spans="2:9" ht="15">
      <c r="B116" s="54"/>
      <c r="D116" s="42" t="s">
        <v>50</v>
      </c>
      <c r="E116" s="41">
        <f>SUBTOTAL(9,E114:E115)</f>
        <v>87044.560000000012</v>
      </c>
      <c r="F116" s="48"/>
      <c r="I116" s="47"/>
    </row>
    <row r="117" spans="2:9" ht="15">
      <c r="B117" s="52"/>
      <c r="C117" s="51"/>
      <c r="D117" s="50"/>
      <c r="E117" s="49"/>
      <c r="F117" s="48"/>
      <c r="I117" s="47"/>
    </row>
    <row r="118" spans="2:9" ht="15">
      <c r="B118" s="54" t="s">
        <v>144</v>
      </c>
      <c r="C118" s="37" t="s">
        <v>143</v>
      </c>
      <c r="D118" s="44" t="s">
        <v>72</v>
      </c>
      <c r="E118" s="53">
        <v>47031.380000000041</v>
      </c>
      <c r="F118" s="40" t="s">
        <v>71</v>
      </c>
      <c r="I118" s="47"/>
    </row>
    <row r="119" spans="2:9" ht="15">
      <c r="B119" s="54" t="s">
        <v>144</v>
      </c>
      <c r="C119" s="37" t="s">
        <v>143</v>
      </c>
      <c r="D119" s="44" t="s">
        <v>69</v>
      </c>
      <c r="E119" s="53">
        <v>244846.42999999982</v>
      </c>
      <c r="F119" s="40" t="s">
        <v>68</v>
      </c>
      <c r="I119" s="47"/>
    </row>
    <row r="120" spans="2:9" ht="15">
      <c r="B120" s="54"/>
      <c r="D120" s="42" t="s">
        <v>50</v>
      </c>
      <c r="E120" s="41">
        <f>SUBTOTAL(9,E118:E119)</f>
        <v>291877.80999999988</v>
      </c>
      <c r="F120" s="48"/>
      <c r="I120" s="47"/>
    </row>
    <row r="121" spans="2:9" ht="15">
      <c r="B121" s="52"/>
      <c r="C121" s="51"/>
      <c r="D121" s="50"/>
      <c r="E121" s="49"/>
      <c r="F121" s="48"/>
      <c r="I121" s="47"/>
    </row>
    <row r="122" spans="2:9" ht="15">
      <c r="B122" s="54" t="s">
        <v>142</v>
      </c>
      <c r="C122" s="37" t="s">
        <v>141</v>
      </c>
      <c r="D122" s="44" t="s">
        <v>72</v>
      </c>
      <c r="E122" s="53">
        <v>23.819999999999986</v>
      </c>
      <c r="F122" s="40" t="s">
        <v>71</v>
      </c>
      <c r="I122" s="47"/>
    </row>
    <row r="123" spans="2:9" ht="15">
      <c r="B123" s="54" t="s">
        <v>142</v>
      </c>
      <c r="C123" s="37" t="s">
        <v>141</v>
      </c>
      <c r="D123" s="44" t="s">
        <v>69</v>
      </c>
      <c r="E123" s="53">
        <v>139023.15000000014</v>
      </c>
      <c r="F123" s="40" t="s">
        <v>68</v>
      </c>
      <c r="I123" s="47"/>
    </row>
    <row r="124" spans="2:9" ht="15">
      <c r="B124" s="54"/>
      <c r="D124" s="42" t="s">
        <v>50</v>
      </c>
      <c r="E124" s="41">
        <f>SUBTOTAL(9,E122:E123)</f>
        <v>139046.97000000015</v>
      </c>
      <c r="F124" s="48"/>
      <c r="I124" s="47"/>
    </row>
    <row r="125" spans="2:9" ht="15">
      <c r="B125" s="52"/>
      <c r="C125" s="51"/>
      <c r="D125" s="50"/>
      <c r="E125" s="49"/>
      <c r="F125" s="48"/>
      <c r="I125" s="47"/>
    </row>
    <row r="126" spans="2:9" ht="15">
      <c r="B126" s="54" t="s">
        <v>140</v>
      </c>
      <c r="C126" s="37" t="s">
        <v>139</v>
      </c>
      <c r="D126" s="44" t="s">
        <v>72</v>
      </c>
      <c r="E126" s="53">
        <v>0.57000000000000017</v>
      </c>
      <c r="F126" s="40" t="s">
        <v>71</v>
      </c>
      <c r="I126" s="47"/>
    </row>
    <row r="127" spans="2:9" ht="15">
      <c r="B127" s="54" t="s">
        <v>140</v>
      </c>
      <c r="C127" s="37" t="s">
        <v>139</v>
      </c>
      <c r="D127" s="44" t="s">
        <v>69</v>
      </c>
      <c r="E127" s="53">
        <v>3249.329999999999</v>
      </c>
      <c r="F127" s="40" t="s">
        <v>68</v>
      </c>
      <c r="I127" s="47"/>
    </row>
    <row r="128" spans="2:9" ht="15">
      <c r="B128" s="54"/>
      <c r="D128" s="42" t="s">
        <v>50</v>
      </c>
      <c r="E128" s="41">
        <f>SUBTOTAL(9,E126:E127)</f>
        <v>3249.8999999999992</v>
      </c>
      <c r="F128" s="48"/>
      <c r="I128" s="47"/>
    </row>
    <row r="129" spans="2:9" ht="15">
      <c r="B129" s="52"/>
      <c r="C129" s="51"/>
      <c r="D129" s="50"/>
      <c r="E129" s="49"/>
      <c r="F129" s="48"/>
      <c r="I129" s="47"/>
    </row>
    <row r="130" spans="2:9" ht="15">
      <c r="B130" s="54" t="s">
        <v>138</v>
      </c>
      <c r="C130" s="37" t="s">
        <v>137</v>
      </c>
      <c r="D130" s="44" t="s">
        <v>69</v>
      </c>
      <c r="E130" s="53">
        <v>1039.1700000000005</v>
      </c>
      <c r="F130" s="40" t="s">
        <v>68</v>
      </c>
      <c r="I130" s="47"/>
    </row>
    <row r="131" spans="2:9" ht="15">
      <c r="B131" s="52"/>
      <c r="C131" s="51"/>
      <c r="D131" s="50"/>
      <c r="E131" s="49"/>
      <c r="F131" s="48"/>
      <c r="I131" s="47"/>
    </row>
    <row r="132" spans="2:9" ht="15">
      <c r="B132" s="46" t="s">
        <v>136</v>
      </c>
      <c r="C132" s="45" t="s">
        <v>135</v>
      </c>
      <c r="D132" s="44" t="s">
        <v>80</v>
      </c>
      <c r="E132" s="43">
        <v>228.31</v>
      </c>
      <c r="F132" s="40" t="s">
        <v>79</v>
      </c>
      <c r="I132" s="47"/>
    </row>
    <row r="133" spans="2:9" ht="15">
      <c r="B133" s="46" t="s">
        <v>136</v>
      </c>
      <c r="C133" s="45" t="s">
        <v>135</v>
      </c>
      <c r="D133" s="44" t="s">
        <v>72</v>
      </c>
      <c r="E133" s="43">
        <v>1409553.4100000002</v>
      </c>
      <c r="F133" s="40" t="s">
        <v>71</v>
      </c>
      <c r="I133" s="47"/>
    </row>
    <row r="134" spans="2:9" ht="15">
      <c r="B134" s="46" t="s">
        <v>136</v>
      </c>
      <c r="C134" s="45" t="s">
        <v>135</v>
      </c>
      <c r="D134" s="44" t="s">
        <v>69</v>
      </c>
      <c r="E134" s="43">
        <v>66334.969999999987</v>
      </c>
      <c r="F134" s="40" t="s">
        <v>68</v>
      </c>
      <c r="I134" s="47"/>
    </row>
    <row r="135" spans="2:9" ht="15">
      <c r="B135" s="46"/>
      <c r="C135" s="45"/>
      <c r="D135" s="42" t="s">
        <v>50</v>
      </c>
      <c r="E135" s="41">
        <f>SUBTOTAL(9,E132:E134)</f>
        <v>1476116.6900000002</v>
      </c>
      <c r="F135" s="48"/>
      <c r="I135" s="47"/>
    </row>
    <row r="136" spans="2:9" ht="15">
      <c r="B136" s="52"/>
      <c r="C136" s="51"/>
      <c r="D136" s="50"/>
      <c r="E136" s="49"/>
      <c r="F136" s="48"/>
      <c r="I136" s="47"/>
    </row>
    <row r="137" spans="2:9" ht="15">
      <c r="B137" s="54" t="s">
        <v>134</v>
      </c>
      <c r="C137" s="37" t="s">
        <v>126</v>
      </c>
      <c r="D137" s="44" t="s">
        <v>69</v>
      </c>
      <c r="E137" s="53">
        <v>0.63</v>
      </c>
      <c r="F137" s="40" t="s">
        <v>68</v>
      </c>
      <c r="I137" s="47"/>
    </row>
    <row r="138" spans="2:9" ht="15">
      <c r="B138" s="52"/>
      <c r="C138" s="51"/>
      <c r="D138" s="50"/>
      <c r="E138" s="49"/>
      <c r="F138" s="48"/>
      <c r="I138" s="47"/>
    </row>
    <row r="139" spans="2:9" ht="15">
      <c r="B139" s="54" t="s">
        <v>133</v>
      </c>
      <c r="C139" s="37" t="s">
        <v>132</v>
      </c>
      <c r="D139" s="44" t="s">
        <v>69</v>
      </c>
      <c r="E139" s="53">
        <v>22.11</v>
      </c>
      <c r="F139" s="40" t="s">
        <v>68</v>
      </c>
      <c r="I139" s="47"/>
    </row>
    <row r="140" spans="2:9" ht="15">
      <c r="B140" s="52"/>
      <c r="C140" s="51"/>
      <c r="D140" s="50"/>
      <c r="E140" s="55"/>
      <c r="F140" s="48"/>
      <c r="I140" s="47"/>
    </row>
    <row r="141" spans="2:9" ht="15">
      <c r="B141" s="54" t="s">
        <v>131</v>
      </c>
      <c r="C141" s="37" t="s">
        <v>130</v>
      </c>
      <c r="D141" s="44" t="s">
        <v>69</v>
      </c>
      <c r="E141" s="53">
        <v>43.099999999999994</v>
      </c>
      <c r="F141" s="40" t="s">
        <v>68</v>
      </c>
      <c r="I141" s="47"/>
    </row>
    <row r="142" spans="2:9" ht="15">
      <c r="B142" s="52"/>
      <c r="C142" s="51"/>
      <c r="D142" s="50"/>
      <c r="E142" s="55"/>
      <c r="F142" s="48"/>
      <c r="I142" s="47"/>
    </row>
    <row r="143" spans="2:9" ht="15">
      <c r="B143" s="54" t="s">
        <v>129</v>
      </c>
      <c r="C143" s="37" t="s">
        <v>128</v>
      </c>
      <c r="D143" s="44" t="s">
        <v>72</v>
      </c>
      <c r="E143" s="53">
        <v>2244.5600000000004</v>
      </c>
      <c r="F143" s="40" t="s">
        <v>71</v>
      </c>
      <c r="I143" s="47"/>
    </row>
    <row r="144" spans="2:9" ht="15">
      <c r="B144" s="54" t="s">
        <v>129</v>
      </c>
      <c r="C144" s="37" t="s">
        <v>128</v>
      </c>
      <c r="D144" s="44" t="s">
        <v>69</v>
      </c>
      <c r="E144" s="53">
        <v>25.019999999999996</v>
      </c>
      <c r="F144" s="40" t="s">
        <v>68</v>
      </c>
      <c r="I144" s="47"/>
    </row>
    <row r="145" spans="2:9" ht="15">
      <c r="B145" s="54"/>
      <c r="D145" s="42" t="s">
        <v>50</v>
      </c>
      <c r="E145" s="41">
        <f>SUBTOTAL(9,E143:E144)</f>
        <v>2269.5800000000004</v>
      </c>
      <c r="F145" s="48"/>
      <c r="I145" s="47"/>
    </row>
    <row r="146" spans="2:9" ht="15">
      <c r="B146" s="52"/>
      <c r="C146" s="51"/>
      <c r="D146" s="50"/>
      <c r="E146" s="55"/>
      <c r="F146" s="48"/>
      <c r="I146" s="47"/>
    </row>
    <row r="147" spans="2:9" ht="15">
      <c r="B147" s="54" t="s">
        <v>127</v>
      </c>
      <c r="C147" s="37" t="s">
        <v>126</v>
      </c>
      <c r="D147" s="44" t="s">
        <v>69</v>
      </c>
      <c r="E147" s="53">
        <v>256.4899999999999</v>
      </c>
      <c r="F147" s="40" t="s">
        <v>68</v>
      </c>
      <c r="I147" s="47"/>
    </row>
    <row r="148" spans="2:9" ht="15">
      <c r="B148" s="52"/>
      <c r="C148" s="51"/>
      <c r="D148" s="50"/>
      <c r="E148" s="55"/>
      <c r="F148" s="48"/>
      <c r="I148" s="47"/>
    </row>
    <row r="149" spans="2:9" ht="15">
      <c r="B149" s="54" t="s">
        <v>125</v>
      </c>
      <c r="C149" s="37" t="s">
        <v>124</v>
      </c>
      <c r="D149" s="44" t="s">
        <v>69</v>
      </c>
      <c r="E149" s="53">
        <v>32625.599999999955</v>
      </c>
      <c r="F149" s="40" t="s">
        <v>68</v>
      </c>
      <c r="I149" s="47"/>
    </row>
    <row r="150" spans="2:9" ht="15">
      <c r="B150" s="52"/>
      <c r="C150" s="51"/>
      <c r="D150" s="50"/>
      <c r="E150" s="55"/>
      <c r="F150" s="48"/>
      <c r="I150" s="47"/>
    </row>
    <row r="151" spans="2:9" ht="15">
      <c r="B151" s="54" t="s">
        <v>123</v>
      </c>
      <c r="C151" s="37" t="s">
        <v>122</v>
      </c>
      <c r="D151" s="44" t="s">
        <v>69</v>
      </c>
      <c r="E151" s="53">
        <v>4093.1899999999969</v>
      </c>
      <c r="F151" s="40" t="s">
        <v>68</v>
      </c>
      <c r="I151" s="47"/>
    </row>
    <row r="152" spans="2:9" ht="15">
      <c r="B152" s="52"/>
      <c r="C152" s="51"/>
      <c r="D152" s="50"/>
      <c r="E152" s="49"/>
      <c r="F152" s="48"/>
      <c r="I152" s="47"/>
    </row>
    <row r="153" spans="2:9" ht="15">
      <c r="B153" s="46" t="s">
        <v>121</v>
      </c>
      <c r="C153" s="45" t="s">
        <v>120</v>
      </c>
      <c r="D153" s="44" t="s">
        <v>72</v>
      </c>
      <c r="E153" s="43">
        <v>65330.799999999988</v>
      </c>
      <c r="F153" s="40" t="s">
        <v>71</v>
      </c>
      <c r="I153" s="47"/>
    </row>
    <row r="154" spans="2:9" ht="15">
      <c r="B154" s="46" t="s">
        <v>121</v>
      </c>
      <c r="C154" s="45" t="s">
        <v>120</v>
      </c>
      <c r="D154" s="44" t="s">
        <v>69</v>
      </c>
      <c r="E154" s="43">
        <v>72.489999999999966</v>
      </c>
      <c r="F154" s="40" t="s">
        <v>68</v>
      </c>
      <c r="I154" s="47"/>
    </row>
    <row r="155" spans="2:9" ht="15">
      <c r="B155" s="46"/>
      <c r="C155" s="45"/>
      <c r="D155" s="42" t="s">
        <v>50</v>
      </c>
      <c r="E155" s="41">
        <f>SUBTOTAL(9,E153:E154)</f>
        <v>65403.289999999986</v>
      </c>
      <c r="F155" s="48"/>
      <c r="I155" s="47"/>
    </row>
    <row r="156" spans="2:9" ht="15">
      <c r="B156" s="52"/>
      <c r="C156" s="51"/>
      <c r="D156" s="50"/>
      <c r="E156" s="49"/>
      <c r="F156" s="48"/>
      <c r="I156" s="47"/>
    </row>
    <row r="157" spans="2:9" ht="15">
      <c r="B157" s="54" t="s">
        <v>119</v>
      </c>
      <c r="C157" s="37" t="s">
        <v>118</v>
      </c>
      <c r="D157" s="44" t="s">
        <v>69</v>
      </c>
      <c r="E157" s="53">
        <v>13747.490000000003</v>
      </c>
      <c r="F157" s="40" t="s">
        <v>68</v>
      </c>
      <c r="I157" s="47"/>
    </row>
    <row r="158" spans="2:9" ht="15">
      <c r="B158" s="52"/>
      <c r="C158" s="51"/>
      <c r="D158" s="50"/>
      <c r="E158" s="49"/>
      <c r="F158" s="48"/>
      <c r="I158" s="47"/>
    </row>
    <row r="159" spans="2:9" ht="15">
      <c r="B159" s="46" t="s">
        <v>117</v>
      </c>
      <c r="C159" s="45" t="s">
        <v>116</v>
      </c>
      <c r="D159" s="44" t="s">
        <v>72</v>
      </c>
      <c r="E159" s="43">
        <v>6869619.8100000024</v>
      </c>
      <c r="F159" s="40" t="s">
        <v>71</v>
      </c>
      <c r="I159" s="47"/>
    </row>
    <row r="160" spans="2:9" ht="15">
      <c r="B160" s="46" t="s">
        <v>117</v>
      </c>
      <c r="C160" s="45" t="s">
        <v>116</v>
      </c>
      <c r="D160" s="44" t="s">
        <v>69</v>
      </c>
      <c r="E160" s="43">
        <v>-51.90</v>
      </c>
      <c r="F160" s="40" t="s">
        <v>68</v>
      </c>
      <c r="I160" s="47"/>
    </row>
    <row r="161" spans="2:9" ht="15">
      <c r="B161" s="46"/>
      <c r="C161" s="45"/>
      <c r="D161" s="42" t="s">
        <v>50</v>
      </c>
      <c r="E161" s="41">
        <f>SUBTOTAL(9,E159:E160)</f>
        <v>6869567.910000002</v>
      </c>
      <c r="F161" s="48"/>
      <c r="I161" s="47"/>
    </row>
    <row r="162" spans="2:9" ht="15">
      <c r="B162" s="52"/>
      <c r="C162" s="51"/>
      <c r="D162" s="50"/>
      <c r="E162" s="49"/>
      <c r="F162" s="48"/>
      <c r="I162" s="47"/>
    </row>
    <row r="163" spans="2:9" ht="15">
      <c r="B163" s="54" t="s">
        <v>115</v>
      </c>
      <c r="C163" s="37" t="s">
        <v>114</v>
      </c>
      <c r="D163" s="44" t="s">
        <v>69</v>
      </c>
      <c r="E163" s="53">
        <v>59393.54000000011</v>
      </c>
      <c r="F163" s="40" t="s">
        <v>68</v>
      </c>
      <c r="I163" s="47"/>
    </row>
    <row r="164" spans="2:9" ht="15">
      <c r="B164" s="52"/>
      <c r="C164" s="51"/>
      <c r="D164" s="50"/>
      <c r="E164" s="49"/>
      <c r="F164" s="48"/>
      <c r="I164" s="47"/>
    </row>
    <row r="165" spans="2:9" ht="30">
      <c r="B165" s="54" t="s">
        <v>113</v>
      </c>
      <c r="C165" s="37" t="s">
        <v>112</v>
      </c>
      <c r="D165" s="44" t="s">
        <v>69</v>
      </c>
      <c r="E165" s="53">
        <v>3189.3199999999993</v>
      </c>
      <c r="F165" s="40" t="s">
        <v>68</v>
      </c>
      <c r="I165" s="47"/>
    </row>
    <row r="166" spans="2:9" ht="15">
      <c r="B166" s="52"/>
      <c r="C166" s="51"/>
      <c r="D166" s="50"/>
      <c r="E166" s="55"/>
      <c r="F166" s="48"/>
      <c r="I166" s="47"/>
    </row>
    <row r="167" spans="2:9" ht="15">
      <c r="B167" s="54" t="s">
        <v>111</v>
      </c>
      <c r="C167" s="37" t="s">
        <v>110</v>
      </c>
      <c r="D167" s="44" t="s">
        <v>69</v>
      </c>
      <c r="E167" s="53">
        <v>6302.6200000000044</v>
      </c>
      <c r="F167" s="40" t="s">
        <v>68</v>
      </c>
      <c r="I167" s="47"/>
    </row>
    <row r="168" spans="2:9" ht="15">
      <c r="B168" s="52"/>
      <c r="C168" s="51"/>
      <c r="D168" s="50"/>
      <c r="E168" s="55"/>
      <c r="F168" s="48"/>
      <c r="I168" s="47"/>
    </row>
    <row r="169" spans="2:9" ht="15">
      <c r="B169" s="54" t="s">
        <v>109</v>
      </c>
      <c r="C169" s="37" t="s">
        <v>108</v>
      </c>
      <c r="D169" s="44" t="s">
        <v>69</v>
      </c>
      <c r="E169" s="53">
        <v>1434.7899999999979</v>
      </c>
      <c r="F169" s="40" t="s">
        <v>68</v>
      </c>
      <c r="I169" s="47"/>
    </row>
    <row r="170" spans="2:9" ht="15">
      <c r="B170" s="52"/>
      <c r="C170" s="51"/>
      <c r="D170" s="50"/>
      <c r="E170" s="49"/>
      <c r="F170" s="48"/>
      <c r="I170" s="47"/>
    </row>
    <row r="171" spans="2:9" ht="15">
      <c r="B171" s="46" t="s">
        <v>107</v>
      </c>
      <c r="C171" s="45" t="s">
        <v>106</v>
      </c>
      <c r="D171" s="44" t="s">
        <v>72</v>
      </c>
      <c r="E171" s="43">
        <v>153749.72</v>
      </c>
      <c r="F171" s="40" t="s">
        <v>71</v>
      </c>
      <c r="I171" s="47"/>
    </row>
    <row r="172" spans="2:9" ht="15">
      <c r="B172" s="46" t="s">
        <v>107</v>
      </c>
      <c r="C172" s="45" t="s">
        <v>106</v>
      </c>
      <c r="D172" s="44" t="s">
        <v>69</v>
      </c>
      <c r="E172" s="43">
        <v>8.4200000000000017</v>
      </c>
      <c r="F172" s="40" t="s">
        <v>68</v>
      </c>
      <c r="I172" s="47"/>
    </row>
    <row r="173" spans="2:9" ht="15">
      <c r="B173" s="46"/>
      <c r="C173" s="45"/>
      <c r="D173" s="42" t="s">
        <v>50</v>
      </c>
      <c r="E173" s="41">
        <f>SUBTOTAL(9,E171:E172)</f>
        <v>153758.14000000001</v>
      </c>
      <c r="F173" s="48"/>
      <c r="I173" s="47"/>
    </row>
    <row r="174" spans="2:9" ht="15">
      <c r="B174" s="52"/>
      <c r="C174" s="51"/>
      <c r="D174" s="50"/>
      <c r="E174" s="49"/>
      <c r="F174" s="48"/>
      <c r="I174" s="47"/>
    </row>
    <row r="175" spans="2:9" ht="15">
      <c r="B175" s="54" t="s">
        <v>105</v>
      </c>
      <c r="C175" s="37" t="s">
        <v>104</v>
      </c>
      <c r="D175" s="44" t="s">
        <v>72</v>
      </c>
      <c r="E175" s="53">
        <v>1261772.8099999998</v>
      </c>
      <c r="F175" s="40" t="s">
        <v>71</v>
      </c>
      <c r="I175" s="47"/>
    </row>
    <row r="176" spans="2:9" ht="15">
      <c r="B176" s="52"/>
      <c r="C176" s="51"/>
      <c r="D176" s="50"/>
      <c r="E176" s="49"/>
      <c r="F176" s="48"/>
      <c r="I176" s="47"/>
    </row>
    <row r="177" spans="2:9" ht="15">
      <c r="B177" s="46" t="s">
        <v>103</v>
      </c>
      <c r="C177" s="45" t="s">
        <v>102</v>
      </c>
      <c r="D177" s="44" t="s">
        <v>72</v>
      </c>
      <c r="E177" s="43">
        <v>10078748.040000003</v>
      </c>
      <c r="F177" s="40" t="s">
        <v>71</v>
      </c>
      <c r="I177" s="47"/>
    </row>
    <row r="178" spans="2:9" ht="15">
      <c r="B178" s="52"/>
      <c r="C178" s="51"/>
      <c r="D178" s="50"/>
      <c r="E178" s="49"/>
      <c r="F178" s="48"/>
      <c r="I178" s="47"/>
    </row>
    <row r="179" spans="2:9" ht="15">
      <c r="B179" s="46" t="s">
        <v>101</v>
      </c>
      <c r="C179" s="45" t="s">
        <v>100</v>
      </c>
      <c r="D179" s="44" t="s">
        <v>72</v>
      </c>
      <c r="E179" s="43">
        <v>1626182.35</v>
      </c>
      <c r="F179" s="40" t="s">
        <v>71</v>
      </c>
      <c r="I179" s="47"/>
    </row>
    <row r="180" spans="2:9" ht="15">
      <c r="B180" s="46" t="s">
        <v>101</v>
      </c>
      <c r="C180" s="45" t="s">
        <v>100</v>
      </c>
      <c r="D180" s="44" t="s">
        <v>69</v>
      </c>
      <c r="E180" s="43">
        <v>25.389999999999993</v>
      </c>
      <c r="F180" s="40" t="s">
        <v>68</v>
      </c>
      <c r="I180" s="47"/>
    </row>
    <row r="181" spans="2:9" ht="15">
      <c r="B181" s="46"/>
      <c r="C181" s="45"/>
      <c r="D181" s="42" t="s">
        <v>50</v>
      </c>
      <c r="E181" s="41">
        <f>SUBTOTAL(9,E179:E180)</f>
        <v>1626207.74</v>
      </c>
      <c r="F181" s="48"/>
      <c r="I181" s="47"/>
    </row>
    <row r="182" spans="2:9" ht="15">
      <c r="B182" s="52"/>
      <c r="C182" s="51"/>
      <c r="D182" s="50"/>
      <c r="E182" s="49"/>
      <c r="F182" s="48"/>
      <c r="I182" s="47"/>
    </row>
    <row r="183" spans="2:9" ht="15">
      <c r="B183" s="46" t="s">
        <v>99</v>
      </c>
      <c r="C183" s="45" t="s">
        <v>98</v>
      </c>
      <c r="D183" s="44" t="s">
        <v>80</v>
      </c>
      <c r="E183" s="43">
        <v>250988.21000000002</v>
      </c>
      <c r="F183" s="40" t="s">
        <v>79</v>
      </c>
      <c r="I183" s="47"/>
    </row>
    <row r="184" spans="2:9" ht="15">
      <c r="B184" s="46" t="s">
        <v>99</v>
      </c>
      <c r="C184" s="45" t="s">
        <v>98</v>
      </c>
      <c r="D184" s="44" t="s">
        <v>72</v>
      </c>
      <c r="E184" s="43">
        <v>178473.95</v>
      </c>
      <c r="F184" s="40" t="s">
        <v>71</v>
      </c>
      <c r="I184" s="47"/>
    </row>
    <row r="185" spans="2:9" ht="15">
      <c r="B185" s="46"/>
      <c r="C185" s="45"/>
      <c r="D185" s="42" t="s">
        <v>50</v>
      </c>
      <c r="E185" s="41">
        <f>SUBTOTAL(9,E183:E184)</f>
        <v>429462.16000000003</v>
      </c>
      <c r="F185" s="48"/>
      <c r="I185" s="47"/>
    </row>
    <row r="186" spans="2:9" ht="15">
      <c r="B186" s="52"/>
      <c r="C186" s="51"/>
      <c r="D186" s="50"/>
      <c r="E186" s="49"/>
      <c r="F186" s="48"/>
      <c r="I186" s="47"/>
    </row>
    <row r="187" spans="2:9" ht="15">
      <c r="B187" s="46">
        <v>920</v>
      </c>
      <c r="C187" s="45" t="s">
        <v>97</v>
      </c>
      <c r="D187" s="44" t="s">
        <v>96</v>
      </c>
      <c r="E187" s="43">
        <v>-1041.46</v>
      </c>
      <c r="F187" s="40" t="s">
        <v>95</v>
      </c>
      <c r="I187" s="47"/>
    </row>
    <row r="188" spans="2:9" ht="15">
      <c r="B188" s="46">
        <v>920</v>
      </c>
      <c r="C188" s="45" t="s">
        <v>97</v>
      </c>
      <c r="D188" s="44" t="s">
        <v>69</v>
      </c>
      <c r="E188" s="43">
        <v>-210782.71000000014</v>
      </c>
      <c r="F188" s="40" t="s">
        <v>68</v>
      </c>
      <c r="I188" s="47"/>
    </row>
    <row r="189" spans="2:9" ht="15">
      <c r="B189" s="46"/>
      <c r="C189" s="45"/>
      <c r="D189" s="42" t="s">
        <v>50</v>
      </c>
      <c r="E189" s="41">
        <f>SUBTOTAL(9,E187:E188)</f>
        <v>-211824.17000000013</v>
      </c>
      <c r="F189" s="48"/>
      <c r="I189" s="47"/>
    </row>
    <row r="190" spans="2:9" ht="15">
      <c r="B190" s="52"/>
      <c r="C190" s="51"/>
      <c r="D190" s="50"/>
      <c r="E190" s="49"/>
      <c r="F190" s="48"/>
      <c r="I190" s="47"/>
    </row>
    <row r="191" spans="2:9" ht="15">
      <c r="B191" s="46">
        <v>923</v>
      </c>
      <c r="C191" s="45" t="s">
        <v>90</v>
      </c>
      <c r="D191" s="44" t="s">
        <v>84</v>
      </c>
      <c r="E191" s="43">
        <v>1749783.8199999989</v>
      </c>
      <c r="F191" s="40" t="s">
        <v>83</v>
      </c>
      <c r="I191" s="47"/>
    </row>
    <row r="192" spans="2:9" ht="15">
      <c r="B192" s="46">
        <v>923</v>
      </c>
      <c r="C192" s="45" t="s">
        <v>90</v>
      </c>
      <c r="D192" s="44" t="s">
        <v>96</v>
      </c>
      <c r="E192" s="43">
        <v>1043307.1900000004</v>
      </c>
      <c r="F192" s="40" t="s">
        <v>95</v>
      </c>
      <c r="I192" s="47"/>
    </row>
    <row r="193" spans="2:9" ht="15">
      <c r="B193" s="46">
        <v>923</v>
      </c>
      <c r="C193" s="45" t="s">
        <v>90</v>
      </c>
      <c r="D193" s="44" t="s">
        <v>82</v>
      </c>
      <c r="E193" s="43">
        <v>16146257.530000009</v>
      </c>
      <c r="F193" s="40" t="s">
        <v>81</v>
      </c>
      <c r="I193" s="47"/>
    </row>
    <row r="194" spans="2:9" ht="15">
      <c r="B194" s="46">
        <v>923</v>
      </c>
      <c r="C194" s="45" t="s">
        <v>90</v>
      </c>
      <c r="D194" s="44" t="s">
        <v>80</v>
      </c>
      <c r="E194" s="43">
        <v>14107751.63000001</v>
      </c>
      <c r="F194" s="40" t="s">
        <v>79</v>
      </c>
      <c r="I194" s="47"/>
    </row>
    <row r="195" spans="2:9" ht="15">
      <c r="B195" s="46">
        <v>923</v>
      </c>
      <c r="C195" s="45" t="s">
        <v>90</v>
      </c>
      <c r="D195" s="44" t="s">
        <v>78</v>
      </c>
      <c r="E195" s="43">
        <v>6497571.1099999994</v>
      </c>
      <c r="F195" s="40" t="s">
        <v>77</v>
      </c>
      <c r="I195" s="47"/>
    </row>
    <row r="196" spans="2:9" ht="15">
      <c r="B196" s="46">
        <v>923</v>
      </c>
      <c r="C196" s="45" t="s">
        <v>90</v>
      </c>
      <c r="D196" s="44" t="s">
        <v>72</v>
      </c>
      <c r="E196" s="43">
        <v>24245844.820000041</v>
      </c>
      <c r="F196" s="40" t="s">
        <v>71</v>
      </c>
      <c r="I196" s="47"/>
    </row>
    <row r="197" spans="2:9" ht="15">
      <c r="B197" s="46">
        <v>923</v>
      </c>
      <c r="C197" s="45" t="s">
        <v>90</v>
      </c>
      <c r="D197" s="44" t="s">
        <v>76</v>
      </c>
      <c r="E197" s="43">
        <v>7831738.3300000066</v>
      </c>
      <c r="F197" s="40" t="s">
        <v>75</v>
      </c>
      <c r="I197" s="47"/>
    </row>
    <row r="198" spans="2:9" ht="15">
      <c r="B198" s="46">
        <v>923</v>
      </c>
      <c r="C198" s="45" t="s">
        <v>90</v>
      </c>
      <c r="D198" s="44" t="s">
        <v>94</v>
      </c>
      <c r="E198" s="43">
        <v>577316.34999999963</v>
      </c>
      <c r="F198" s="40" t="s">
        <v>93</v>
      </c>
      <c r="I198" s="47"/>
    </row>
    <row r="199" spans="2:9" ht="15">
      <c r="B199" s="46">
        <v>923</v>
      </c>
      <c r="C199" s="45" t="s">
        <v>90</v>
      </c>
      <c r="D199" s="44" t="s">
        <v>92</v>
      </c>
      <c r="E199" s="43">
        <v>1814219.8499999999</v>
      </c>
      <c r="F199" s="40" t="s">
        <v>91</v>
      </c>
      <c r="I199" s="47"/>
    </row>
    <row r="200" spans="2:9" ht="15">
      <c r="B200" s="46">
        <v>923</v>
      </c>
      <c r="C200" s="45" t="s">
        <v>90</v>
      </c>
      <c r="D200" s="44" t="s">
        <v>87</v>
      </c>
      <c r="E200" s="43">
        <v>7058687.9899999993</v>
      </c>
      <c r="F200" s="40" t="s">
        <v>86</v>
      </c>
      <c r="I200" s="47"/>
    </row>
    <row r="201" spans="2:9" ht="15">
      <c r="B201" s="46">
        <v>923</v>
      </c>
      <c r="C201" s="45" t="s">
        <v>90</v>
      </c>
      <c r="D201" s="44" t="s">
        <v>69</v>
      </c>
      <c r="E201" s="43">
        <v>253751.63999999996</v>
      </c>
      <c r="F201" s="40" t="s">
        <v>68</v>
      </c>
      <c r="I201" s="47"/>
    </row>
    <row r="202" spans="2:9" ht="15">
      <c r="B202" s="46"/>
      <c r="C202" s="45"/>
      <c r="D202" s="42" t="s">
        <v>50</v>
      </c>
      <c r="E202" s="41">
        <f>SUBTOTAL(9,E191:E201)</f>
        <v>81326230.26000005</v>
      </c>
      <c r="F202" s="48"/>
      <c r="I202" s="47"/>
    </row>
    <row r="203" spans="2:9" ht="15">
      <c r="B203" s="52"/>
      <c r="C203" s="51"/>
      <c r="D203" s="50"/>
      <c r="E203" s="49"/>
      <c r="F203" s="48"/>
      <c r="I203" s="47"/>
    </row>
    <row r="204" spans="2:9" ht="15">
      <c r="B204" s="46">
        <v>924</v>
      </c>
      <c r="C204" s="45" t="s">
        <v>89</v>
      </c>
      <c r="D204" s="44" t="s">
        <v>82</v>
      </c>
      <c r="E204" s="43">
        <v>53479.489999999991</v>
      </c>
      <c r="F204" s="40" t="s">
        <v>81</v>
      </c>
      <c r="I204" s="47"/>
    </row>
    <row r="205" spans="2:9" ht="15">
      <c r="B205" s="52"/>
      <c r="C205" s="51"/>
      <c r="D205" s="50"/>
      <c r="E205" s="49"/>
      <c r="F205" s="48"/>
      <c r="I205" s="47"/>
    </row>
    <row r="206" spans="2:9" ht="15">
      <c r="B206" s="54">
        <v>925</v>
      </c>
      <c r="C206" s="37" t="s">
        <v>88</v>
      </c>
      <c r="D206" s="44" t="s">
        <v>78</v>
      </c>
      <c r="E206" s="53">
        <v>3006</v>
      </c>
      <c r="F206" s="40" t="s">
        <v>77</v>
      </c>
      <c r="I206" s="47"/>
    </row>
    <row r="207" spans="2:9" ht="15">
      <c r="B207" s="54">
        <v>925</v>
      </c>
      <c r="C207" s="37" t="s">
        <v>88</v>
      </c>
      <c r="D207" s="44" t="s">
        <v>87</v>
      </c>
      <c r="E207" s="53">
        <v>3989.92</v>
      </c>
      <c r="F207" s="40" t="s">
        <v>86</v>
      </c>
      <c r="I207" s="47"/>
    </row>
    <row r="208" spans="2:9" ht="15">
      <c r="B208" s="54"/>
      <c r="D208" s="42" t="s">
        <v>50</v>
      </c>
      <c r="E208" s="41">
        <f>SUBTOTAL(9,E206:E207)</f>
        <v>6995.92</v>
      </c>
      <c r="F208" s="48"/>
      <c r="I208" s="47"/>
    </row>
    <row r="209" spans="2:9" ht="15">
      <c r="B209" s="52"/>
      <c r="C209" s="51"/>
      <c r="D209" s="50"/>
      <c r="E209" s="49"/>
      <c r="F209" s="48"/>
      <c r="I209" s="47"/>
    </row>
    <row r="210" spans="2:9" ht="15">
      <c r="B210" s="54">
        <v>926</v>
      </c>
      <c r="C210" s="37" t="s">
        <v>85</v>
      </c>
      <c r="D210" s="44" t="s">
        <v>69</v>
      </c>
      <c r="E210" s="53">
        <v>7.09</v>
      </c>
      <c r="F210" s="40" t="s">
        <v>68</v>
      </c>
      <c r="I210" s="47"/>
    </row>
    <row r="211" spans="2:9" ht="15">
      <c r="B211" s="52"/>
      <c r="C211" s="51"/>
      <c r="D211" s="50"/>
      <c r="E211" s="49"/>
      <c r="F211" s="48"/>
      <c r="I211" s="47"/>
    </row>
    <row r="212" spans="2:6" ht="15">
      <c r="B212" s="46" t="s">
        <v>74</v>
      </c>
      <c r="C212" s="45" t="s">
        <v>73</v>
      </c>
      <c r="D212" s="44" t="s">
        <v>84</v>
      </c>
      <c r="E212" s="43">
        <v>908126.79999999993</v>
      </c>
      <c r="F212" s="40" t="s">
        <v>83</v>
      </c>
    </row>
    <row r="213" spans="2:6" ht="15">
      <c r="B213" s="46" t="s">
        <v>74</v>
      </c>
      <c r="C213" s="45" t="s">
        <v>73</v>
      </c>
      <c r="D213" s="44" t="s">
        <v>82</v>
      </c>
      <c r="E213" s="43">
        <v>1445.9100000000003</v>
      </c>
      <c r="F213" s="40" t="s">
        <v>81</v>
      </c>
    </row>
    <row r="214" spans="2:6" ht="15">
      <c r="B214" s="46" t="s">
        <v>74</v>
      </c>
      <c r="C214" s="45" t="s">
        <v>73</v>
      </c>
      <c r="D214" s="44" t="s">
        <v>80</v>
      </c>
      <c r="E214" s="43">
        <v>9018.9499999999989</v>
      </c>
      <c r="F214" s="40" t="s">
        <v>79</v>
      </c>
    </row>
    <row r="215" spans="2:6" ht="15">
      <c r="B215" s="46" t="s">
        <v>74</v>
      </c>
      <c r="C215" s="45" t="s">
        <v>73</v>
      </c>
      <c r="D215" s="44" t="s">
        <v>78</v>
      </c>
      <c r="E215" s="43">
        <v>1747.88</v>
      </c>
      <c r="F215" s="40" t="s">
        <v>77</v>
      </c>
    </row>
    <row r="216" spans="2:6" ht="15">
      <c r="B216" s="46" t="s">
        <v>74</v>
      </c>
      <c r="C216" s="45" t="s">
        <v>73</v>
      </c>
      <c r="D216" s="44" t="s">
        <v>72</v>
      </c>
      <c r="E216" s="43">
        <v>1285.92</v>
      </c>
      <c r="F216" s="40" t="s">
        <v>71</v>
      </c>
    </row>
    <row r="217" spans="2:6" ht="15">
      <c r="B217" s="46" t="s">
        <v>74</v>
      </c>
      <c r="C217" s="45" t="s">
        <v>73</v>
      </c>
      <c r="D217" s="44" t="s">
        <v>76</v>
      </c>
      <c r="E217" s="43">
        <v>11067.05</v>
      </c>
      <c r="F217" s="40" t="s">
        <v>75</v>
      </c>
    </row>
    <row r="218" spans="2:6" ht="15">
      <c r="B218" s="46" t="s">
        <v>74</v>
      </c>
      <c r="C218" s="45" t="s">
        <v>73</v>
      </c>
      <c r="D218" s="44" t="s">
        <v>69</v>
      </c>
      <c r="E218" s="43">
        <v>392.52999999999986</v>
      </c>
      <c r="F218" s="40" t="s">
        <v>68</v>
      </c>
    </row>
    <row r="219" spans="2:6" ht="15">
      <c r="B219" s="46"/>
      <c r="C219" s="45"/>
      <c r="D219" s="42" t="s">
        <v>50</v>
      </c>
      <c r="E219" s="41">
        <f>SUBTOTAL(9,E212:E218)</f>
        <v>933085.04</v>
      </c>
      <c r="F219" s="48"/>
    </row>
    <row r="220" spans="2:9" ht="15">
      <c r="B220" s="52"/>
      <c r="C220" s="51"/>
      <c r="D220" s="50"/>
      <c r="E220" s="49"/>
      <c r="F220" s="48"/>
      <c r="I220" s="47"/>
    </row>
    <row r="221" spans="2:6" ht="15">
      <c r="B221" s="46">
        <v>932</v>
      </c>
      <c r="C221" s="45" t="s">
        <v>70</v>
      </c>
      <c r="D221" s="44" t="s">
        <v>72</v>
      </c>
      <c r="E221" s="43">
        <v>10.95</v>
      </c>
      <c r="F221" s="40" t="s">
        <v>71</v>
      </c>
    </row>
    <row r="222" spans="2:9" ht="15">
      <c r="B222" s="52"/>
      <c r="C222" s="51"/>
      <c r="D222" s="50"/>
      <c r="E222" s="49"/>
      <c r="F222" s="48"/>
      <c r="I222" s="47"/>
    </row>
    <row r="223" spans="2:6" ht="15">
      <c r="B223" s="46">
        <v>935</v>
      </c>
      <c r="C223" s="45" t="s">
        <v>70</v>
      </c>
      <c r="D223" s="44" t="s">
        <v>72</v>
      </c>
      <c r="E223" s="43">
        <v>64.05</v>
      </c>
      <c r="F223" s="40" t="s">
        <v>71</v>
      </c>
    </row>
    <row r="224" spans="2:6" ht="15">
      <c r="B224" s="46">
        <v>935</v>
      </c>
      <c r="C224" s="45" t="s">
        <v>70</v>
      </c>
      <c r="D224" s="44" t="s">
        <v>69</v>
      </c>
      <c r="E224" s="43">
        <v>46.36</v>
      </c>
      <c r="F224" s="40" t="s">
        <v>68</v>
      </c>
    </row>
    <row r="225" spans="4:5" ht="15">
      <c r="D225" s="42" t="s">
        <v>50</v>
      </c>
      <c r="E225" s="41">
        <f>SUBTOTAL(9,E223:E224)</f>
        <v>110.41</v>
      </c>
    </row>
    <row r="226" spans="4:6" ht="15">
      <c r="D226" s="39"/>
      <c r="E226" s="38"/>
      <c r="F226" s="40"/>
    </row>
    <row r="227" spans="4:6" ht="15.75">
      <c r="D227" s="211" t="s">
        <v>604</v>
      </c>
      <c r="E227" s="212"/>
      <c r="F227" s="40"/>
    </row>
    <row r="228" spans="4:6" ht="15" customHeight="1">
      <c r="D228" s="213" t="s">
        <v>605</v>
      </c>
      <c r="E228" s="214"/>
      <c r="F228" s="40"/>
    </row>
    <row r="229" spans="4:6" ht="15">
      <c r="D229" s="145" t="s">
        <v>67</v>
      </c>
      <c r="E229" s="146">
        <f>SUMIF($F$9:$F$225,"A",$E$9:$E$225)</f>
        <v>16223325.90000001</v>
      </c>
      <c r="F229" s="40"/>
    </row>
    <row r="230" spans="4:6" ht="15">
      <c r="D230" s="145" t="s">
        <v>66</v>
      </c>
      <c r="E230" s="146">
        <f>SUMIF($F$9:$F$225,"B",$E$9:$E$225)</f>
        <v>3643535.9299999992</v>
      </c>
      <c r="F230" s="40"/>
    </row>
    <row r="231" spans="4:6" ht="15">
      <c r="D231" s="145" t="s">
        <v>65</v>
      </c>
      <c r="E231" s="146">
        <f>SUMIF($F$9:$F$225,"c",$E$9:$E$225)</f>
        <v>6503308.3899999997</v>
      </c>
      <c r="F231" s="40"/>
    </row>
    <row r="232" spans="4:6" ht="15">
      <c r="D232" s="145" t="s">
        <v>64</v>
      </c>
      <c r="E232" s="146">
        <f>SUMIF($F$9:$F$225,"d",$E$9:$E$225)</f>
        <v>7844838.4300000062</v>
      </c>
      <c r="F232" s="40"/>
    </row>
    <row r="233" spans="4:6" ht="15">
      <c r="D233" s="145" t="s">
        <v>63</v>
      </c>
      <c r="E233" s="146">
        <f>SUMIF($F$9:$F$225,"e",$E$9:$E$225)</f>
        <v>22478030.310000014</v>
      </c>
      <c r="F233" s="40"/>
    </row>
    <row r="234" spans="4:6" ht="15">
      <c r="D234" s="145" t="s">
        <v>62</v>
      </c>
      <c r="E234" s="146">
        <f>SUMIF($F$9:$F$225,"f",$E$9:$E$225)</f>
        <v>7662210.8999999994</v>
      </c>
      <c r="F234" s="40"/>
    </row>
    <row r="235" spans="4:6" ht="15">
      <c r="D235" s="145" t="s">
        <v>61</v>
      </c>
      <c r="E235" s="146">
        <f>SUMIF($F$9:$F$225,"g",$E$9:$E$225)</f>
        <v>3623621.9200000046</v>
      </c>
      <c r="F235" s="40"/>
    </row>
    <row r="236" spans="4:6" ht="15">
      <c r="D236" s="145" t="s">
        <v>60</v>
      </c>
      <c r="E236" s="146">
        <f>SUMIF($F$9:$F$225,"h",$E$9:$E$225)</f>
        <v>168244229.59999993</v>
      </c>
      <c r="F236" s="40"/>
    </row>
    <row r="237" spans="4:6" ht="15">
      <c r="D237" s="145" t="s">
        <v>59</v>
      </c>
      <c r="E237" s="146">
        <f>SUMIF($F$9:$F$225,"i",$E$9:$E$225)</f>
        <v>2012795.8299999998</v>
      </c>
      <c r="F237" s="40"/>
    </row>
    <row r="238" spans="4:6" ht="15">
      <c r="D238" s="145" t="s">
        <v>58</v>
      </c>
      <c r="E238" s="146">
        <f>SUMIF($F$9:$F$225,"j",$E$9:$E$225)</f>
        <v>-1434461.5199999996</v>
      </c>
      <c r="F238" s="40"/>
    </row>
    <row r="239" spans="4:6" ht="15">
      <c r="D239" s="145" t="s">
        <v>57</v>
      </c>
      <c r="E239" s="146">
        <f>SUMIF($F$9:$F$225,"k",$E$9:$E$225)</f>
        <v>577316.34999999963</v>
      </c>
      <c r="F239" s="40"/>
    </row>
    <row r="240" spans="4:6" ht="15">
      <c r="D240" s="147" t="s">
        <v>56</v>
      </c>
      <c r="E240" s="148">
        <f>SUM(E229:E239)</f>
        <v>237378752.03999996</v>
      </c>
      <c r="F240" s="40"/>
    </row>
    <row r="241" spans="4:6" ht="15">
      <c r="D241" s="39"/>
      <c r="E241" s="38"/>
      <c r="F241" s="40"/>
    </row>
    <row r="242" spans="4:5" ht="15">
      <c r="D242" s="39"/>
      <c r="E242" s="38"/>
    </row>
    <row r="243" spans="1:6" ht="34.5" customHeight="1">
      <c r="A243" s="209" t="s">
        <v>55</v>
      </c>
      <c r="B243" s="209"/>
      <c r="C243" s="209"/>
      <c r="D243" s="209"/>
      <c r="E243" s="209"/>
      <c r="F243" s="209"/>
    </row>
    <row r="244" spans="1:6" ht="15">
      <c r="A244" s="209" t="s">
        <v>54</v>
      </c>
      <c r="B244" s="209"/>
      <c r="C244" s="209"/>
      <c r="D244" s="209"/>
      <c r="E244" s="209"/>
      <c r="F244" s="209"/>
    </row>
    <row r="245" spans="1:6" ht="15">
      <c r="A245" s="208"/>
      <c r="B245" s="209"/>
      <c r="C245" s="209"/>
      <c r="D245" s="209"/>
      <c r="E245" s="209"/>
      <c r="F245" s="209"/>
    </row>
  </sheetData>
  <mergeCells count="6">
    <mergeCell ref="A245:F245"/>
    <mergeCell ref="A2:F2"/>
    <mergeCell ref="D227:E227"/>
    <mergeCell ref="D228:E228"/>
    <mergeCell ref="A243:F243"/>
    <mergeCell ref="A244:F244"/>
  </mergeCells>
  <pageMargins left="0.25" right="0.25" top="0.75" bottom="0.75" header="0.3" footer="0.3"/>
  <pageSetup fitToHeight="0" orientation="portrait" scale="1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31859-A4C7-4C12-8079-537E7A91CB2D}">
  <dimension ref="A1:O86"/>
  <sheetViews>
    <sheetView zoomScale="110" zoomScaleNormal="110" workbookViewId="0" topLeftCell="D1">
      <selection pane="topLeft" activeCell="A1" sqref="A1"/>
    </sheetView>
  </sheetViews>
  <sheetFormatPr defaultColWidth="9.14285714285714" defaultRowHeight="15"/>
  <cols>
    <col min="1" max="1" width="5.85714285714286" customWidth="1"/>
    <col min="2" max="2" width="33.4285714285714" bestFit="1" customWidth="1"/>
    <col min="3" max="3" width="44.1428571428571" bestFit="1" customWidth="1"/>
    <col min="4" max="4" width="16.5714285714286" bestFit="1" customWidth="1"/>
    <col min="5" max="5" width="17.5714285714286" bestFit="1" customWidth="1"/>
    <col min="6" max="6" width="18" bestFit="1" customWidth="1"/>
    <col min="7" max="7" width="17.4285714285714" bestFit="1" customWidth="1"/>
    <col min="8" max="8" width="31.7142857142857" bestFit="1" customWidth="1"/>
    <col min="9" max="9" width="12.5714285714286" bestFit="1" customWidth="1"/>
    <col min="10" max="10" width="20.8571428571429" bestFit="1" customWidth="1"/>
    <col min="11" max="11" width="10.4285714285714" bestFit="1" customWidth="1"/>
    <col min="12" max="12" width="1.85714285714286" bestFit="1" customWidth="1"/>
    <col min="13" max="13" width="20.8571428571429" bestFit="1" customWidth="1"/>
    <col min="14" max="14" width="25.7142857142857" bestFit="1" customWidth="1"/>
    <col min="18" max="18" width="51.4285714285714" bestFit="1" customWidth="1"/>
    <col min="19" max="19" width="19" bestFit="1" customWidth="1"/>
    <col min="20" max="20" width="20.1428571428571" bestFit="1" customWidth="1"/>
    <col min="21" max="21" width="20.2857142857143" bestFit="1" customWidth="1"/>
    <col min="22" max="22" width="17.4285714285714" bestFit="1" customWidth="1"/>
    <col min="89" max="89" width="9.14285714285714" customWidth="1"/>
  </cols>
  <sheetData>
    <row r="1" ht="15">
      <c r="A1" s="3" t="s">
        <v>589</v>
      </c>
    </row>
    <row r="3" spans="1:6" ht="15">
      <c r="A3" s="149" t="s">
        <v>606</v>
      </c>
      <c r="B3" s="150"/>
      <c r="C3" s="150"/>
      <c r="D3" s="150"/>
      <c r="E3" s="150"/>
      <c r="F3" s="151"/>
    </row>
    <row r="4" spans="1:7" ht="15">
      <c r="A4" s="215" t="s">
        <v>296</v>
      </c>
      <c r="B4" s="216"/>
      <c r="C4" s="216"/>
      <c r="D4" s="216"/>
      <c r="E4" s="216"/>
      <c r="F4" s="152"/>
      <c r="G4" s="84"/>
    </row>
    <row r="5" spans="1:7" ht="76.5" customHeight="1">
      <c r="A5" s="217" t="s">
        <v>294</v>
      </c>
      <c r="B5" s="218"/>
      <c r="C5" s="218"/>
      <c r="D5" s="218"/>
      <c r="E5" s="219"/>
      <c r="F5" s="153"/>
      <c r="G5" s="83"/>
    </row>
    <row r="6" spans="1:7" ht="15">
      <c r="A6" s="220" t="s">
        <v>292</v>
      </c>
      <c r="B6" s="221" t="s">
        <v>291</v>
      </c>
      <c r="C6" s="221" t="s">
        <v>290</v>
      </c>
      <c r="D6" s="221" t="s">
        <v>289</v>
      </c>
      <c r="E6" s="222" t="s">
        <v>288</v>
      </c>
      <c r="F6" s="153"/>
      <c r="G6" s="83"/>
    </row>
    <row r="7" spans="1:11" ht="18">
      <c r="A7" s="82"/>
      <c r="B7" s="154" t="s">
        <v>286</v>
      </c>
      <c r="C7" s="81"/>
      <c r="D7" s="81"/>
      <c r="E7" s="81"/>
      <c r="F7" s="155"/>
      <c r="G7" s="80"/>
      <c r="I7" s="79" t="s">
        <v>197</v>
      </c>
      <c r="J7" s="40" t="s">
        <v>607</v>
      </c>
      <c r="K7" s="79" t="s">
        <v>608</v>
      </c>
    </row>
    <row r="8" spans="1:11" ht="15">
      <c r="A8" s="71"/>
      <c r="B8" s="72" t="s">
        <v>285</v>
      </c>
      <c r="C8" s="156" t="s">
        <v>218</v>
      </c>
      <c r="D8" s="156" t="s">
        <v>284</v>
      </c>
      <c r="E8" s="70">
        <v>4244668.8900000034</v>
      </c>
      <c r="F8" s="157" t="s">
        <v>81</v>
      </c>
      <c r="G8" s="73"/>
      <c r="H8" t="s">
        <v>283</v>
      </c>
      <c r="I8" s="36">
        <f>E8+E9</f>
        <v>16223325.900000002</v>
      </c>
      <c r="J8" s="36">
        <v>16223325.90000001</v>
      </c>
      <c r="K8" s="74">
        <f t="shared" si="0" ref="K8:K18">I8-J8</f>
        <v>0</v>
      </c>
    </row>
    <row r="9" spans="1:11" ht="15">
      <c r="A9" s="71"/>
      <c r="B9" s="72" t="s">
        <v>277</v>
      </c>
      <c r="C9" s="71" t="s">
        <v>218</v>
      </c>
      <c r="D9" s="71" t="s">
        <v>217</v>
      </c>
      <c r="E9" s="70">
        <v>11978657.01</v>
      </c>
      <c r="F9" s="157" t="s">
        <v>81</v>
      </c>
      <c r="G9" s="73"/>
      <c r="H9" t="s">
        <v>276</v>
      </c>
      <c r="I9" s="36">
        <f>E10+E11</f>
        <v>3643535.9300000011</v>
      </c>
      <c r="J9" s="36">
        <v>3643535.9299999992</v>
      </c>
      <c r="K9" s="74">
        <f t="shared" si="0"/>
        <v>0</v>
      </c>
    </row>
    <row r="10" spans="1:11" ht="15">
      <c r="A10" s="71"/>
      <c r="B10" s="72" t="s">
        <v>271</v>
      </c>
      <c r="C10" s="71" t="s">
        <v>218</v>
      </c>
      <c r="D10" s="71">
        <v>923</v>
      </c>
      <c r="E10" s="70">
        <v>5680.9100000000017</v>
      </c>
      <c r="F10" s="157" t="s">
        <v>83</v>
      </c>
      <c r="G10" s="73"/>
      <c r="H10" t="s">
        <v>270</v>
      </c>
      <c r="I10" s="36">
        <f>E12+E13</f>
        <v>6503308.3900000015</v>
      </c>
      <c r="J10" s="36">
        <v>6503308.3899999997</v>
      </c>
      <c r="K10" s="74">
        <f t="shared" si="0"/>
        <v>0</v>
      </c>
    </row>
    <row r="11" spans="1:11" ht="15">
      <c r="A11" s="71"/>
      <c r="B11" s="72" t="s">
        <v>268</v>
      </c>
      <c r="C11" s="71" t="s">
        <v>218</v>
      </c>
      <c r="D11" s="71" t="s">
        <v>217</v>
      </c>
      <c r="E11" s="70">
        <v>3637855.020000001</v>
      </c>
      <c r="F11" s="157" t="s">
        <v>83</v>
      </c>
      <c r="G11" s="73"/>
      <c r="H11" t="s">
        <v>267</v>
      </c>
      <c r="I11" s="36">
        <f>E14+E15</f>
        <v>7844838.4299999988</v>
      </c>
      <c r="J11" s="36">
        <v>7844838.4300000062</v>
      </c>
      <c r="K11" s="74">
        <f t="shared" si="0"/>
        <v>-7.45058059692383E-09</v>
      </c>
    </row>
    <row r="12" spans="1:11" ht="15">
      <c r="A12" s="71"/>
      <c r="B12" s="72" t="s">
        <v>265</v>
      </c>
      <c r="C12" s="71" t="s">
        <v>218</v>
      </c>
      <c r="D12" s="71">
        <v>923</v>
      </c>
      <c r="E12" s="70">
        <v>6231268.7300000014</v>
      </c>
      <c r="F12" s="157" t="s">
        <v>77</v>
      </c>
      <c r="G12" s="73"/>
      <c r="H12" s="78" t="s">
        <v>264</v>
      </c>
      <c r="I12" s="36">
        <f>E16+E17+E18+E19+E22+E23</f>
        <v>22478030.310000002</v>
      </c>
      <c r="J12" s="36">
        <v>22478030.310000014</v>
      </c>
      <c r="K12" s="74">
        <f t="shared" si="0"/>
        <v>0</v>
      </c>
    </row>
    <row r="13" spans="1:11" ht="15">
      <c r="A13" s="71"/>
      <c r="B13" s="72" t="s">
        <v>262</v>
      </c>
      <c r="C13" s="71" t="s">
        <v>218</v>
      </c>
      <c r="D13" s="71" t="s">
        <v>217</v>
      </c>
      <c r="E13" s="70">
        <v>272039.65999999997</v>
      </c>
      <c r="F13" s="157" t="s">
        <v>77</v>
      </c>
      <c r="G13" s="73"/>
      <c r="H13" s="78" t="s">
        <v>261</v>
      </c>
      <c r="I13" s="36">
        <f>E21</f>
        <v>7662210.8900000053</v>
      </c>
      <c r="J13" s="36">
        <v>7662210.8999999994</v>
      </c>
      <c r="K13" s="74">
        <f t="shared" si="0"/>
        <v>-0.0099999941885471344</v>
      </c>
    </row>
    <row r="14" spans="1:11" ht="15">
      <c r="A14" s="71"/>
      <c r="B14" s="72" t="s">
        <v>259</v>
      </c>
      <c r="C14" s="71" t="s">
        <v>218</v>
      </c>
      <c r="D14" s="71">
        <v>923</v>
      </c>
      <c r="E14" s="70">
        <v>1957359.6499999997</v>
      </c>
      <c r="F14" s="157" t="s">
        <v>75</v>
      </c>
      <c r="G14" s="73"/>
      <c r="H14" s="78" t="s">
        <v>258</v>
      </c>
      <c r="I14" s="36">
        <f>E24+E25</f>
        <v>3623621.9200000111</v>
      </c>
      <c r="J14" s="36">
        <v>3623621.9200000046</v>
      </c>
      <c r="K14" s="74">
        <f t="shared" si="0"/>
        <v>6.51925802230835E-09</v>
      </c>
    </row>
    <row r="15" spans="1:12" ht="15">
      <c r="A15" s="71"/>
      <c r="B15" s="72" t="s">
        <v>256</v>
      </c>
      <c r="C15" s="71" t="s">
        <v>218</v>
      </c>
      <c r="D15" s="71" t="s">
        <v>217</v>
      </c>
      <c r="E15" s="70">
        <v>5887478.7799999993</v>
      </c>
      <c r="F15" s="157" t="s">
        <v>75</v>
      </c>
      <c r="G15" s="73"/>
      <c r="H15" s="78" t="s">
        <v>255</v>
      </c>
      <c r="I15" s="36">
        <f>E26+E27</f>
        <v>167696596.58000162</v>
      </c>
      <c r="J15" s="36">
        <v>168244229.59999993</v>
      </c>
      <c r="K15" s="74">
        <f t="shared" si="0"/>
        <v>-547633.019998312</v>
      </c>
      <c r="L15" s="40" t="s">
        <v>609</v>
      </c>
    </row>
    <row r="16" spans="1:11" ht="15">
      <c r="A16" s="71"/>
      <c r="B16" s="72" t="s">
        <v>253</v>
      </c>
      <c r="C16" s="71" t="s">
        <v>218</v>
      </c>
      <c r="D16" s="71" t="s">
        <v>217</v>
      </c>
      <c r="E16" s="70">
        <v>20176.689999999999</v>
      </c>
      <c r="F16" s="157" t="s">
        <v>79</v>
      </c>
      <c r="G16" s="73"/>
      <c r="H16" t="s">
        <v>252</v>
      </c>
      <c r="I16" s="36">
        <f>E28</f>
        <v>2012795.83</v>
      </c>
      <c r="J16" s="36">
        <v>2012795.8299999998</v>
      </c>
      <c r="K16" s="74">
        <f t="shared" si="0"/>
        <v>0</v>
      </c>
    </row>
    <row r="17" spans="1:11" ht="15">
      <c r="A17" s="71"/>
      <c r="B17" s="72" t="s">
        <v>250</v>
      </c>
      <c r="C17" s="71" t="s">
        <v>218</v>
      </c>
      <c r="D17" s="71" t="s">
        <v>217</v>
      </c>
      <c r="E17" s="70">
        <v>6449881.370000001</v>
      </c>
      <c r="F17" s="157" t="s">
        <v>79</v>
      </c>
      <c r="G17" s="73"/>
      <c r="H17" s="78" t="s">
        <v>249</v>
      </c>
      <c r="I17" s="36">
        <f>E29+E30</f>
        <v>-1434461.5199999996</v>
      </c>
      <c r="J17" s="36">
        <v>-1434461.5199999996</v>
      </c>
      <c r="K17" s="74">
        <f t="shared" si="0"/>
        <v>0</v>
      </c>
    </row>
    <row r="18" spans="1:11" ht="15">
      <c r="A18" s="71"/>
      <c r="B18" s="72" t="s">
        <v>247</v>
      </c>
      <c r="C18" s="71" t="s">
        <v>218</v>
      </c>
      <c r="D18" s="71" t="s">
        <v>217</v>
      </c>
      <c r="E18" s="70">
        <v>21473.339999999997</v>
      </c>
      <c r="F18" s="157" t="s">
        <v>79</v>
      </c>
      <c r="G18" s="73"/>
      <c r="H18" s="78" t="s">
        <v>246</v>
      </c>
      <c r="I18" s="36">
        <f>E20</f>
        <v>577316.34999999974</v>
      </c>
      <c r="J18" s="36">
        <v>577316.34999999963</v>
      </c>
      <c r="K18" s="74">
        <f t="shared" si="0"/>
        <v>0</v>
      </c>
    </row>
    <row r="19" spans="1:11" ht="15.75" thickBot="1">
      <c r="A19" s="71"/>
      <c r="B19" s="72" t="s">
        <v>244</v>
      </c>
      <c r="C19" s="71" t="s">
        <v>218</v>
      </c>
      <c r="D19" s="71">
        <v>923</v>
      </c>
      <c r="E19" s="70">
        <v>13244.970000000005</v>
      </c>
      <c r="F19" s="157" t="s">
        <v>79</v>
      </c>
      <c r="G19" s="73"/>
      <c r="I19" s="77">
        <f>SUM(I8:I18)</f>
        <v>236831119.01000163</v>
      </c>
      <c r="J19" s="77">
        <f>SUM(J8:J18)</f>
        <v>237378752.03999996</v>
      </c>
      <c r="K19" s="77">
        <f>SUM(K8:K18)</f>
        <v>-547633.02999830712</v>
      </c>
    </row>
    <row r="20" spans="1:14" ht="15.75" thickTop="1">
      <c r="A20" s="71"/>
      <c r="B20" s="72" t="s">
        <v>242</v>
      </c>
      <c r="C20" s="71" t="s">
        <v>218</v>
      </c>
      <c r="D20" s="71">
        <v>923</v>
      </c>
      <c r="E20" s="70">
        <v>577316.34999999974</v>
      </c>
      <c r="F20" s="157" t="s">
        <v>93</v>
      </c>
      <c r="G20" s="73"/>
      <c r="H20" s="74"/>
      <c r="N20" s="40"/>
    </row>
    <row r="21" spans="1:8" ht="15">
      <c r="A21" s="71"/>
      <c r="B21" s="72" t="s">
        <v>240</v>
      </c>
      <c r="C21" s="71" t="s">
        <v>218</v>
      </c>
      <c r="D21" s="71" t="s">
        <v>217</v>
      </c>
      <c r="E21" s="70">
        <v>7662210.8900000053</v>
      </c>
      <c r="F21" s="157" t="s">
        <v>239</v>
      </c>
      <c r="G21" s="73"/>
      <c r="H21" s="74"/>
    </row>
    <row r="22" spans="1:7" ht="15">
      <c r="A22" s="71"/>
      <c r="B22" s="72" t="s">
        <v>237</v>
      </c>
      <c r="C22" s="71" t="s">
        <v>218</v>
      </c>
      <c r="D22" s="71" t="s">
        <v>236</v>
      </c>
      <c r="E22" s="70">
        <v>106892.61999999998</v>
      </c>
      <c r="F22" s="157" t="s">
        <v>79</v>
      </c>
      <c r="G22" s="73"/>
    </row>
    <row r="23" spans="1:15" ht="15" customHeight="1">
      <c r="A23" s="71"/>
      <c r="B23" s="72" t="s">
        <v>234</v>
      </c>
      <c r="C23" s="71" t="s">
        <v>218</v>
      </c>
      <c r="D23" s="71" t="s">
        <v>217</v>
      </c>
      <c r="E23" s="70">
        <v>15866361.320000002</v>
      </c>
      <c r="F23" s="157" t="s">
        <v>79</v>
      </c>
      <c r="G23" s="76" t="s">
        <v>609</v>
      </c>
      <c r="H23" s="223" t="s">
        <v>233</v>
      </c>
      <c r="I23" s="224"/>
      <c r="J23" s="224"/>
      <c r="K23" s="225"/>
      <c r="O23" s="75"/>
    </row>
    <row r="24" spans="1:15" ht="15">
      <c r="A24" s="71"/>
      <c r="B24" s="72" t="s">
        <v>231</v>
      </c>
      <c r="C24" s="71" t="s">
        <v>218</v>
      </c>
      <c r="D24" s="71" t="s">
        <v>217</v>
      </c>
      <c r="E24" s="70">
        <v>161855.94000000082</v>
      </c>
      <c r="F24" s="157" t="s">
        <v>68</v>
      </c>
      <c r="G24" s="73"/>
      <c r="H24" s="226"/>
      <c r="I24" s="227"/>
      <c r="J24" s="227"/>
      <c r="K24" s="228"/>
      <c r="O24" s="75"/>
    </row>
    <row r="25" spans="1:15" ht="15">
      <c r="A25" s="71"/>
      <c r="B25" s="72" t="s">
        <v>229</v>
      </c>
      <c r="C25" s="71" t="s">
        <v>218</v>
      </c>
      <c r="D25" s="71" t="s">
        <v>217</v>
      </c>
      <c r="E25" s="70">
        <v>3461765.9800000102</v>
      </c>
      <c r="F25" s="157" t="s">
        <v>68</v>
      </c>
      <c r="G25" s="73"/>
      <c r="K25" s="75"/>
      <c r="L25" s="75"/>
      <c r="M25" s="75"/>
      <c r="N25" s="75"/>
      <c r="O25" s="75"/>
    </row>
    <row r="26" spans="1:15" ht="15">
      <c r="A26" s="71"/>
      <c r="B26" s="72" t="s">
        <v>227</v>
      </c>
      <c r="C26" s="71" t="s">
        <v>218</v>
      </c>
      <c r="D26" s="71" t="s">
        <v>217</v>
      </c>
      <c r="E26" s="70">
        <v>88472210.700001642</v>
      </c>
      <c r="F26" s="157" t="s">
        <v>71</v>
      </c>
      <c r="G26" s="73"/>
      <c r="H26" s="74"/>
      <c r="K26" s="45"/>
      <c r="L26" s="45"/>
      <c r="M26" s="45"/>
      <c r="N26" s="45"/>
      <c r="O26" s="45"/>
    </row>
    <row r="27" spans="1:15" ht="15">
      <c r="A27" s="71"/>
      <c r="B27" s="72" t="s">
        <v>225</v>
      </c>
      <c r="C27" s="71" t="s">
        <v>218</v>
      </c>
      <c r="D27" s="71" t="s">
        <v>217</v>
      </c>
      <c r="E27" s="70">
        <v>79224385.87999998</v>
      </c>
      <c r="F27" s="157" t="s">
        <v>71</v>
      </c>
      <c r="G27" s="73"/>
      <c r="K27" s="45"/>
      <c r="L27" s="45"/>
      <c r="M27" s="45"/>
      <c r="N27" s="45"/>
      <c r="O27" s="45"/>
    </row>
    <row r="28" spans="1:15" ht="15">
      <c r="A28" s="71"/>
      <c r="B28" s="72" t="s">
        <v>223</v>
      </c>
      <c r="C28" s="71" t="s">
        <v>218</v>
      </c>
      <c r="D28" s="71" t="s">
        <v>217</v>
      </c>
      <c r="E28" s="70">
        <v>2012795.83</v>
      </c>
      <c r="F28" s="157" t="s">
        <v>91</v>
      </c>
      <c r="G28" s="73"/>
      <c r="H28" s="74"/>
      <c r="K28" s="45"/>
      <c r="L28" s="45"/>
      <c r="M28" s="45"/>
      <c r="N28" s="45"/>
      <c r="O28" s="45"/>
    </row>
    <row r="29" spans="1:15" ht="15">
      <c r="A29" s="71"/>
      <c r="B29" s="72" t="s">
        <v>221</v>
      </c>
      <c r="C29" s="71" t="s">
        <v>218</v>
      </c>
      <c r="D29" s="71">
        <v>920</v>
      </c>
      <c r="E29" s="70">
        <v>-1041.46</v>
      </c>
      <c r="F29" s="157" t="s">
        <v>95</v>
      </c>
      <c r="G29" s="73"/>
      <c r="H29" s="74"/>
      <c r="K29" s="45"/>
      <c r="L29" s="45"/>
      <c r="M29" s="45"/>
      <c r="N29" s="45"/>
      <c r="O29" s="45"/>
    </row>
    <row r="30" spans="1:15" ht="15">
      <c r="A30" s="71"/>
      <c r="B30" s="72" t="s">
        <v>219</v>
      </c>
      <c r="C30" s="71" t="s">
        <v>218</v>
      </c>
      <c r="D30" s="71" t="s">
        <v>217</v>
      </c>
      <c r="E30" s="70">
        <v>-1433420.0599999996</v>
      </c>
      <c r="F30" s="157" t="s">
        <v>95</v>
      </c>
      <c r="G30" s="73"/>
      <c r="K30" s="45"/>
      <c r="L30" s="45"/>
      <c r="M30" s="45"/>
      <c r="N30" s="45"/>
      <c r="O30" s="45"/>
    </row>
    <row r="31" spans="1:7" ht="15">
      <c r="A31" s="71"/>
      <c r="B31" s="72"/>
      <c r="C31" s="71"/>
      <c r="D31" s="71"/>
      <c r="E31" s="70">
        <f>SUM(E8:E30)</f>
        <v>236831119.01000166</v>
      </c>
      <c r="F31" s="158" t="s">
        <v>215</v>
      </c>
      <c r="G31" s="40"/>
    </row>
    <row r="32" spans="1:6" ht="15">
      <c r="A32" s="159"/>
      <c r="B32" s="160"/>
      <c r="C32" s="160"/>
      <c r="D32" s="160"/>
      <c r="E32" s="160"/>
      <c r="F32" s="161"/>
    </row>
    <row r="34" spans="1:8" ht="15">
      <c r="A34" s="162" t="s">
        <v>295</v>
      </c>
      <c r="B34" s="163"/>
      <c r="C34" s="163"/>
      <c r="D34" s="163"/>
      <c r="E34" s="163"/>
      <c r="F34" s="163"/>
      <c r="G34" s="163"/>
      <c r="H34" s="151"/>
    </row>
    <row r="35" spans="1:8" ht="15">
      <c r="A35" s="164" t="s">
        <v>293</v>
      </c>
      <c r="B35" s="165"/>
      <c r="C35" s="165"/>
      <c r="D35" s="165"/>
      <c r="E35" s="165"/>
      <c r="F35" s="165"/>
      <c r="G35" s="165"/>
      <c r="H35" s="166"/>
    </row>
    <row r="36" spans="1:8" ht="15">
      <c r="A36" s="164" t="s">
        <v>287</v>
      </c>
      <c r="B36" s="165"/>
      <c r="C36" s="165"/>
      <c r="D36" s="165"/>
      <c r="E36" s="165"/>
      <c r="F36" s="165"/>
      <c r="G36" s="165"/>
      <c r="H36" s="166"/>
    </row>
    <row r="37" spans="1:8" ht="15.75" thickBot="1">
      <c r="A37" s="164"/>
      <c r="B37" s="165"/>
      <c r="C37" s="165"/>
      <c r="D37" s="167"/>
      <c r="E37" s="167"/>
      <c r="F37" s="167"/>
      <c r="G37" s="165"/>
      <c r="H37" s="166"/>
    </row>
    <row r="38" spans="1:8" ht="15.75" thickBot="1">
      <c r="A38" s="164"/>
      <c r="B38" s="168" t="s">
        <v>2</v>
      </c>
      <c r="C38" s="169" t="s">
        <v>282</v>
      </c>
      <c r="D38" s="169" t="s">
        <v>281</v>
      </c>
      <c r="E38" s="169" t="s">
        <v>280</v>
      </c>
      <c r="F38" s="169" t="s">
        <v>279</v>
      </c>
      <c r="G38" s="170" t="s">
        <v>278</v>
      </c>
      <c r="H38" s="166"/>
    </row>
    <row r="39" spans="1:8" ht="15">
      <c r="A39" s="164"/>
      <c r="B39" s="168" t="s">
        <v>275</v>
      </c>
      <c r="C39" s="169"/>
      <c r="D39" s="169" t="s">
        <v>274</v>
      </c>
      <c r="E39" s="169" t="s">
        <v>273</v>
      </c>
      <c r="F39" s="169" t="s">
        <v>272</v>
      </c>
      <c r="G39" s="170"/>
      <c r="H39" s="166"/>
    </row>
    <row r="40" spans="1:8" ht="15">
      <c r="A40" s="164"/>
      <c r="B40" s="171"/>
      <c r="C40" s="172"/>
      <c r="D40" s="173"/>
      <c r="E40" s="173"/>
      <c r="F40" s="173" t="s">
        <v>269</v>
      </c>
      <c r="G40" s="174"/>
      <c r="H40" s="166"/>
    </row>
    <row r="41" spans="1:8" ht="15">
      <c r="A41" s="164"/>
      <c r="B41" s="175">
        <v>1</v>
      </c>
      <c r="C41" s="176" t="s">
        <v>266</v>
      </c>
      <c r="D41" s="177">
        <v>4490809</v>
      </c>
      <c r="E41" s="177">
        <v>0</v>
      </c>
      <c r="F41" s="177">
        <v>0</v>
      </c>
      <c r="G41" s="178">
        <v>4490809</v>
      </c>
      <c r="H41" s="166"/>
    </row>
    <row r="42" spans="1:8" ht="15">
      <c r="A42" s="164"/>
      <c r="B42" s="175">
        <v>2</v>
      </c>
      <c r="C42" s="179" t="s">
        <v>263</v>
      </c>
      <c r="D42" s="180">
        <v>9466757</v>
      </c>
      <c r="E42" s="180">
        <v>53140949</v>
      </c>
      <c r="F42" s="180">
        <v>121779</v>
      </c>
      <c r="G42" s="181">
        <v>62729485</v>
      </c>
      <c r="H42" s="166"/>
    </row>
    <row r="43" spans="1:8" ht="15">
      <c r="A43" s="164"/>
      <c r="B43" s="175">
        <v>3</v>
      </c>
      <c r="C43" s="179" t="s">
        <v>260</v>
      </c>
      <c r="D43" s="180">
        <v>647524</v>
      </c>
      <c r="E43" s="180">
        <v>0</v>
      </c>
      <c r="F43" s="180">
        <v>0</v>
      </c>
      <c r="G43" s="181">
        <v>647524</v>
      </c>
      <c r="H43" s="166"/>
    </row>
    <row r="44" spans="1:8" ht="15">
      <c r="A44" s="164"/>
      <c r="B44" s="175">
        <v>4</v>
      </c>
      <c r="C44" s="179" t="s">
        <v>257</v>
      </c>
      <c r="D44" s="180">
        <v>5949</v>
      </c>
      <c r="E44" s="180">
        <v>0</v>
      </c>
      <c r="F44" s="180">
        <v>0</v>
      </c>
      <c r="G44" s="181">
        <v>5949</v>
      </c>
      <c r="H44" s="166"/>
    </row>
    <row r="45" spans="1:8" ht="15">
      <c r="A45" s="164"/>
      <c r="B45" s="175">
        <v>5</v>
      </c>
      <c r="C45" s="179" t="s">
        <v>254</v>
      </c>
      <c r="D45" s="180">
        <v>153580930</v>
      </c>
      <c r="E45" s="180">
        <v>128516364</v>
      </c>
      <c r="F45" s="180">
        <v>380097</v>
      </c>
      <c r="G45" s="181">
        <v>282477391</v>
      </c>
      <c r="H45" s="166"/>
    </row>
    <row r="46" spans="1:8" ht="15">
      <c r="A46" s="164"/>
      <c r="B46" s="175">
        <v>6</v>
      </c>
      <c r="C46" s="179" t="s">
        <v>251</v>
      </c>
      <c r="D46" s="180">
        <v>2365289</v>
      </c>
      <c r="E46" s="180">
        <v>10498</v>
      </c>
      <c r="F46" s="180">
        <v>0</v>
      </c>
      <c r="G46" s="181">
        <v>2375787</v>
      </c>
      <c r="H46" s="166"/>
    </row>
    <row r="47" spans="1:8" ht="15">
      <c r="A47" s="164"/>
      <c r="B47" s="175">
        <v>7</v>
      </c>
      <c r="C47" s="176" t="s">
        <v>248</v>
      </c>
      <c r="D47" s="177">
        <v>20527</v>
      </c>
      <c r="E47" s="177">
        <v>0</v>
      </c>
      <c r="F47" s="177">
        <v>0</v>
      </c>
      <c r="G47" s="178">
        <v>20527</v>
      </c>
      <c r="H47" s="166"/>
    </row>
    <row r="48" spans="1:8" ht="15">
      <c r="A48" s="164"/>
      <c r="B48" s="175">
        <v>8</v>
      </c>
      <c r="C48" s="176" t="s">
        <v>245</v>
      </c>
      <c r="D48" s="180">
        <v>35663</v>
      </c>
      <c r="E48" s="180">
        <v>0</v>
      </c>
      <c r="F48" s="180">
        <v>0</v>
      </c>
      <c r="G48" s="181">
        <v>35663</v>
      </c>
      <c r="H48" s="166"/>
    </row>
    <row r="49" spans="1:8" ht="15">
      <c r="A49" s="164"/>
      <c r="B49" s="175">
        <v>9</v>
      </c>
      <c r="C49" s="179" t="s">
        <v>243</v>
      </c>
      <c r="D49" s="180">
        <v>9485</v>
      </c>
      <c r="E49" s="180">
        <v>0</v>
      </c>
      <c r="F49" s="180">
        <v>0</v>
      </c>
      <c r="G49" s="181">
        <v>9485</v>
      </c>
      <c r="H49" s="166"/>
    </row>
    <row r="50" spans="1:8" ht="15">
      <c r="A50" s="164"/>
      <c r="B50" s="175">
        <v>10</v>
      </c>
      <c r="C50" s="179" t="s">
        <v>241</v>
      </c>
      <c r="D50" s="180">
        <v>134671134</v>
      </c>
      <c r="E50" s="180">
        <v>276286333</v>
      </c>
      <c r="F50" s="180">
        <v>929025</v>
      </c>
      <c r="G50" s="181">
        <v>411886492</v>
      </c>
      <c r="H50" s="166"/>
    </row>
    <row r="51" spans="1:8" ht="15">
      <c r="A51" s="164"/>
      <c r="B51" s="175">
        <v>11</v>
      </c>
      <c r="C51" s="176" t="s">
        <v>238</v>
      </c>
      <c r="D51" s="180">
        <v>62097910</v>
      </c>
      <c r="E51" s="180">
        <v>1686251</v>
      </c>
      <c r="F51" s="180">
        <v>0</v>
      </c>
      <c r="G51" s="181">
        <v>63784161</v>
      </c>
      <c r="H51" s="166"/>
    </row>
    <row r="52" spans="1:8" ht="15">
      <c r="A52" s="164"/>
      <c r="B52" s="175">
        <v>12</v>
      </c>
      <c r="C52" s="179" t="s">
        <v>235</v>
      </c>
      <c r="D52" s="180">
        <v>4123628</v>
      </c>
      <c r="E52" s="180">
        <v>-1129</v>
      </c>
      <c r="F52" s="180">
        <v>0</v>
      </c>
      <c r="G52" s="181">
        <v>4122499</v>
      </c>
      <c r="H52" s="166"/>
    </row>
    <row r="53" spans="1:8" ht="15">
      <c r="A53" s="164"/>
      <c r="B53" s="175">
        <v>13</v>
      </c>
      <c r="C53" s="176" t="s">
        <v>232</v>
      </c>
      <c r="D53" s="180">
        <v>522104</v>
      </c>
      <c r="E53" s="180">
        <v>0</v>
      </c>
      <c r="F53" s="180">
        <v>0</v>
      </c>
      <c r="G53" s="181">
        <v>522104</v>
      </c>
      <c r="H53" s="166"/>
    </row>
    <row r="54" spans="1:8" ht="15">
      <c r="A54" s="164"/>
      <c r="B54" s="175">
        <v>14</v>
      </c>
      <c r="C54" s="176" t="s">
        <v>230</v>
      </c>
      <c r="D54" s="180">
        <v>55693623</v>
      </c>
      <c r="E54" s="180">
        <v>2350019</v>
      </c>
      <c r="F54" s="180">
        <v>0</v>
      </c>
      <c r="G54" s="181">
        <v>58043642</v>
      </c>
      <c r="H54" s="166"/>
    </row>
    <row r="55" spans="1:8" ht="15">
      <c r="A55" s="164"/>
      <c r="B55" s="175">
        <v>15</v>
      </c>
      <c r="C55" s="176" t="s">
        <v>228</v>
      </c>
      <c r="D55" s="180">
        <v>101928</v>
      </c>
      <c r="E55" s="180">
        <v>0</v>
      </c>
      <c r="F55" s="180">
        <v>0</v>
      </c>
      <c r="G55" s="181">
        <v>101928</v>
      </c>
      <c r="H55" s="166"/>
    </row>
    <row r="56" spans="1:8" ht="15">
      <c r="A56" s="164"/>
      <c r="B56" s="175">
        <v>16</v>
      </c>
      <c r="C56" s="176" t="s">
        <v>226</v>
      </c>
      <c r="D56" s="180">
        <v>0</v>
      </c>
      <c r="E56" s="180">
        <v>73460</v>
      </c>
      <c r="F56" s="180">
        <v>0</v>
      </c>
      <c r="G56" s="181">
        <v>73460</v>
      </c>
      <c r="H56" s="166"/>
    </row>
    <row r="57" spans="1:8" ht="15">
      <c r="A57" s="164"/>
      <c r="B57" s="175">
        <v>17</v>
      </c>
      <c r="C57" s="176" t="s">
        <v>224</v>
      </c>
      <c r="D57" s="180">
        <v>38246.769999999997</v>
      </c>
      <c r="E57" s="180">
        <v>0</v>
      </c>
      <c r="F57" s="180">
        <v>0</v>
      </c>
      <c r="G57" s="181">
        <v>38246.769999999997</v>
      </c>
      <c r="H57" s="166"/>
    </row>
    <row r="58" spans="1:8" ht="15">
      <c r="A58" s="164"/>
      <c r="B58" s="175">
        <v>18</v>
      </c>
      <c r="C58" s="176" t="s">
        <v>222</v>
      </c>
      <c r="D58" s="177">
        <v>1483139</v>
      </c>
      <c r="E58" s="177">
        <v>0</v>
      </c>
      <c r="F58" s="177">
        <v>0</v>
      </c>
      <c r="G58" s="178">
        <v>1483139</v>
      </c>
      <c r="H58" s="166"/>
    </row>
    <row r="59" spans="1:8" ht="15">
      <c r="A59" s="164"/>
      <c r="B59" s="175">
        <v>19</v>
      </c>
      <c r="C59" s="176" t="s">
        <v>220</v>
      </c>
      <c r="D59" s="180">
        <v>15011873</v>
      </c>
      <c r="E59" s="180">
        <v>64562198</v>
      </c>
      <c r="F59" s="180">
        <v>148533</v>
      </c>
      <c r="G59" s="181">
        <v>79722604</v>
      </c>
      <c r="H59" s="166"/>
    </row>
    <row r="60" spans="1:8" ht="15">
      <c r="A60" s="182"/>
      <c r="B60" s="175">
        <v>20</v>
      </c>
      <c r="C60" s="176" t="s">
        <v>216</v>
      </c>
      <c r="D60" s="180">
        <v>242749</v>
      </c>
      <c r="E60" s="180">
        <v>0</v>
      </c>
      <c r="F60" s="180">
        <v>0</v>
      </c>
      <c r="G60" s="181">
        <v>242749</v>
      </c>
      <c r="H60" s="166"/>
    </row>
    <row r="61" spans="1:8" ht="15">
      <c r="A61" s="164"/>
      <c r="B61" s="175">
        <v>21</v>
      </c>
      <c r="C61" s="179" t="s">
        <v>214</v>
      </c>
      <c r="D61" s="180">
        <v>625908</v>
      </c>
      <c r="E61" s="180">
        <v>9168292</v>
      </c>
      <c r="F61" s="180">
        <v>98253</v>
      </c>
      <c r="G61" s="181">
        <v>9892453</v>
      </c>
      <c r="H61" s="166"/>
    </row>
    <row r="62" spans="1:8" ht="15">
      <c r="A62" s="164"/>
      <c r="B62" s="175">
        <v>22</v>
      </c>
      <c r="C62" s="179" t="s">
        <v>213</v>
      </c>
      <c r="D62" s="180">
        <v>5400</v>
      </c>
      <c r="E62" s="180">
        <v>0</v>
      </c>
      <c r="F62" s="180">
        <v>0</v>
      </c>
      <c r="G62" s="181">
        <v>5400</v>
      </c>
      <c r="H62" s="166"/>
    </row>
    <row r="63" spans="1:8" ht="15">
      <c r="A63" s="164"/>
      <c r="B63" s="175">
        <v>23</v>
      </c>
      <c r="C63" s="179" t="s">
        <v>212</v>
      </c>
      <c r="D63" s="180">
        <v>-12</v>
      </c>
      <c r="E63" s="180">
        <v>0</v>
      </c>
      <c r="F63" s="180">
        <v>0</v>
      </c>
      <c r="G63" s="181">
        <v>-12</v>
      </c>
      <c r="H63" s="166"/>
    </row>
    <row r="64" spans="1:8" ht="15">
      <c r="A64" s="164"/>
      <c r="B64" s="175">
        <v>24</v>
      </c>
      <c r="C64" s="179" t="s">
        <v>211</v>
      </c>
      <c r="D64" s="180">
        <v>258229018</v>
      </c>
      <c r="E64" s="180">
        <v>256614354</v>
      </c>
      <c r="F64" s="180">
        <v>2171261</v>
      </c>
      <c r="G64" s="181">
        <v>517014633</v>
      </c>
      <c r="H64" s="166"/>
    </row>
    <row r="65" spans="1:8" ht="15">
      <c r="A65" s="164"/>
      <c r="B65" s="175">
        <v>25</v>
      </c>
      <c r="C65" s="179" t="s">
        <v>210</v>
      </c>
      <c r="D65" s="180">
        <v>5816</v>
      </c>
      <c r="E65" s="180">
        <v>0</v>
      </c>
      <c r="F65" s="180">
        <v>0</v>
      </c>
      <c r="G65" s="181">
        <v>5816</v>
      </c>
      <c r="H65" s="166"/>
    </row>
    <row r="66" spans="1:8" ht="15">
      <c r="A66" s="164"/>
      <c r="B66" s="175">
        <v>26</v>
      </c>
      <c r="C66" s="176" t="s">
        <v>209</v>
      </c>
      <c r="D66" s="177">
        <v>96727</v>
      </c>
      <c r="E66" s="177">
        <v>0</v>
      </c>
      <c r="F66" s="177">
        <v>0</v>
      </c>
      <c r="G66" s="178">
        <v>96727</v>
      </c>
      <c r="H66" s="166"/>
    </row>
    <row r="67" spans="1:8" ht="15">
      <c r="A67" s="164"/>
      <c r="B67" s="175">
        <v>27</v>
      </c>
      <c r="C67" s="179" t="s">
        <v>208</v>
      </c>
      <c r="D67" s="180">
        <v>1</v>
      </c>
      <c r="E67" s="180">
        <v>0</v>
      </c>
      <c r="F67" s="180">
        <v>0</v>
      </c>
      <c r="G67" s="181">
        <v>1</v>
      </c>
      <c r="H67" s="166"/>
    </row>
    <row r="68" spans="1:8" ht="15">
      <c r="A68" s="164"/>
      <c r="B68" s="175">
        <v>28</v>
      </c>
      <c r="C68" s="179" t="s">
        <v>207</v>
      </c>
      <c r="D68" s="180">
        <v>2971</v>
      </c>
      <c r="E68" s="180">
        <v>0</v>
      </c>
      <c r="F68" s="180">
        <v>0</v>
      </c>
      <c r="G68" s="181">
        <v>2971</v>
      </c>
      <c r="H68" s="166"/>
    </row>
    <row r="69" spans="1:8" ht="15">
      <c r="A69" s="164"/>
      <c r="B69" s="175">
        <v>29</v>
      </c>
      <c r="C69" s="176" t="s">
        <v>206</v>
      </c>
      <c r="D69" s="180">
        <v>44894</v>
      </c>
      <c r="E69" s="180">
        <v>0</v>
      </c>
      <c r="F69" s="180">
        <v>0</v>
      </c>
      <c r="G69" s="181">
        <v>44894</v>
      </c>
      <c r="H69" s="166"/>
    </row>
    <row r="70" spans="1:8" ht="15">
      <c r="A70" s="164"/>
      <c r="B70" s="175">
        <v>30</v>
      </c>
      <c r="C70" s="179" t="s">
        <v>205</v>
      </c>
      <c r="D70" s="180">
        <v>-24262</v>
      </c>
      <c r="E70" s="180">
        <v>0</v>
      </c>
      <c r="F70" s="180">
        <v>0</v>
      </c>
      <c r="G70" s="181">
        <v>-24262</v>
      </c>
      <c r="H70" s="166"/>
    </row>
    <row r="71" spans="1:8" ht="15">
      <c r="A71" s="164"/>
      <c r="B71" s="175">
        <v>31</v>
      </c>
      <c r="C71" s="179" t="s">
        <v>204</v>
      </c>
      <c r="D71" s="180">
        <v>2084</v>
      </c>
      <c r="E71" s="180">
        <v>0</v>
      </c>
      <c r="F71" s="180">
        <v>0</v>
      </c>
      <c r="G71" s="181">
        <v>2084</v>
      </c>
      <c r="H71" s="166"/>
    </row>
    <row r="72" spans="1:8" ht="15">
      <c r="A72" s="164"/>
      <c r="B72" s="175">
        <v>32</v>
      </c>
      <c r="C72" s="179" t="s">
        <v>203</v>
      </c>
      <c r="D72" s="180">
        <v>323968</v>
      </c>
      <c r="E72" s="180"/>
      <c r="F72" s="180"/>
      <c r="G72" s="181">
        <v>323968</v>
      </c>
      <c r="H72" s="166"/>
    </row>
    <row r="73" spans="1:8" ht="15">
      <c r="A73" s="164"/>
      <c r="B73" s="175">
        <v>33</v>
      </c>
      <c r="C73" s="179" t="s">
        <v>202</v>
      </c>
      <c r="D73" s="180">
        <v>2358260</v>
      </c>
      <c r="E73" s="180">
        <v>0</v>
      </c>
      <c r="F73" s="180">
        <v>0</v>
      </c>
      <c r="G73" s="181">
        <v>2358260</v>
      </c>
      <c r="H73" s="166"/>
    </row>
    <row r="74" spans="1:8" ht="15">
      <c r="A74" s="164"/>
      <c r="B74" s="175">
        <v>34</v>
      </c>
      <c r="C74" s="179" t="s">
        <v>201</v>
      </c>
      <c r="D74" s="180">
        <v>18</v>
      </c>
      <c r="E74" s="180">
        <v>0</v>
      </c>
      <c r="F74" s="180">
        <v>0</v>
      </c>
      <c r="G74" s="181">
        <v>18</v>
      </c>
      <c r="H74" s="166"/>
    </row>
    <row r="75" spans="1:8" ht="15">
      <c r="A75" s="164"/>
      <c r="B75" s="175">
        <v>35</v>
      </c>
      <c r="C75" s="179" t="s">
        <v>200</v>
      </c>
      <c r="D75" s="180">
        <v>23758</v>
      </c>
      <c r="E75" s="180">
        <v>0</v>
      </c>
      <c r="F75" s="180">
        <v>0</v>
      </c>
      <c r="G75" s="181">
        <v>23758</v>
      </c>
      <c r="H75" s="166"/>
    </row>
    <row r="76" spans="1:8" ht="15">
      <c r="A76" s="164"/>
      <c r="B76" s="175">
        <v>36</v>
      </c>
      <c r="C76" s="176" t="s">
        <v>199</v>
      </c>
      <c r="D76" s="177">
        <v>1727095</v>
      </c>
      <c r="E76" s="177">
        <v>0</v>
      </c>
      <c r="F76" s="177">
        <v>0</v>
      </c>
      <c r="G76" s="178">
        <v>1727095</v>
      </c>
      <c r="H76" s="166"/>
    </row>
    <row r="77" spans="1:8" ht="15">
      <c r="A77" s="164"/>
      <c r="B77" s="175">
        <v>37</v>
      </c>
      <c r="C77" s="176" t="s">
        <v>198</v>
      </c>
      <c r="D77" s="177">
        <v>13368</v>
      </c>
      <c r="E77" s="177">
        <v>0</v>
      </c>
      <c r="F77" s="177">
        <v>0</v>
      </c>
      <c r="G77" s="178">
        <v>13368</v>
      </c>
      <c r="H77" s="166"/>
    </row>
    <row r="78" spans="1:8" ht="15">
      <c r="A78" s="164"/>
      <c r="B78" s="183">
        <v>38</v>
      </c>
      <c r="C78" s="184" t="s">
        <v>1</v>
      </c>
      <c r="D78" s="185">
        <v>101220546</v>
      </c>
      <c r="E78" s="185">
        <v>135225402</v>
      </c>
      <c r="F78" s="185">
        <v>385171</v>
      </c>
      <c r="G78" s="186">
        <v>236831119</v>
      </c>
      <c r="H78" s="187" t="s">
        <v>197</v>
      </c>
    </row>
    <row r="79" spans="1:8" ht="15">
      <c r="A79" s="164"/>
      <c r="B79" s="175">
        <v>39</v>
      </c>
      <c r="C79" s="176" t="s">
        <v>196</v>
      </c>
      <c r="D79" s="180">
        <v>175620</v>
      </c>
      <c r="E79" s="180">
        <v>5478287</v>
      </c>
      <c r="F79" s="180">
        <v>63196</v>
      </c>
      <c r="G79" s="181">
        <v>5717103</v>
      </c>
      <c r="H79" s="166"/>
    </row>
    <row r="80" spans="1:8" ht="15">
      <c r="A80" s="164"/>
      <c r="B80" s="175">
        <v>40</v>
      </c>
      <c r="C80" s="176" t="s">
        <v>195</v>
      </c>
      <c r="D80" s="180">
        <v>6960388</v>
      </c>
      <c r="E80" s="180">
        <v>24823124</v>
      </c>
      <c r="F80" s="180">
        <v>65041</v>
      </c>
      <c r="G80" s="181">
        <v>31848553</v>
      </c>
      <c r="H80" s="166"/>
    </row>
    <row r="81" spans="1:8" ht="15">
      <c r="A81" s="164"/>
      <c r="B81" s="175">
        <v>41</v>
      </c>
      <c r="C81" s="176" t="s">
        <v>194</v>
      </c>
      <c r="D81" s="180">
        <v>22234280</v>
      </c>
      <c r="E81" s="180">
        <v>105717295</v>
      </c>
      <c r="F81" s="180">
        <v>250477</v>
      </c>
      <c r="G81" s="181">
        <v>128202052</v>
      </c>
      <c r="H81" s="166"/>
    </row>
    <row r="82" spans="1:8" ht="15">
      <c r="A82" s="164"/>
      <c r="B82" s="175">
        <v>42</v>
      </c>
      <c r="C82" s="176" t="s">
        <v>193</v>
      </c>
      <c r="D82" s="180">
        <v>1</v>
      </c>
      <c r="E82" s="180">
        <v>0</v>
      </c>
      <c r="F82" s="180">
        <v>0</v>
      </c>
      <c r="G82" s="181">
        <v>1</v>
      </c>
      <c r="H82" s="166"/>
    </row>
    <row r="83" spans="1:8" ht="15">
      <c r="A83" s="164"/>
      <c r="B83" s="175">
        <v>43</v>
      </c>
      <c r="C83" s="176" t="s">
        <v>192</v>
      </c>
      <c r="D83" s="180">
        <v>2316441</v>
      </c>
      <c r="E83" s="180">
        <v>0</v>
      </c>
      <c r="F83" s="180">
        <v>0</v>
      </c>
      <c r="G83" s="181">
        <v>2316441</v>
      </c>
      <c r="H83" s="166"/>
    </row>
    <row r="84" spans="1:8" ht="15">
      <c r="A84" s="164"/>
      <c r="B84" s="175">
        <v>44</v>
      </c>
      <c r="C84" s="179" t="s">
        <v>191</v>
      </c>
      <c r="D84" s="180">
        <v>83</v>
      </c>
      <c r="E84" s="180">
        <v>0</v>
      </c>
      <c r="F84" s="180">
        <v>0</v>
      </c>
      <c r="G84" s="181">
        <v>83</v>
      </c>
      <c r="H84" s="166"/>
    </row>
    <row r="85" spans="1:8" ht="15.75" thickBot="1">
      <c r="A85" s="164"/>
      <c r="B85" s="188"/>
      <c r="C85" s="189"/>
      <c r="D85" s="190">
        <f>SUM(D41:D84)</f>
        <v>840951638.76999998</v>
      </c>
      <c r="E85" s="190">
        <f>SUM(E41:E84)</f>
        <v>1063651697</v>
      </c>
      <c r="F85" s="190">
        <f>SUM(F41:F84)</f>
        <v>4612833</v>
      </c>
      <c r="G85" s="190">
        <f>SUM(G41:G84)</f>
        <v>1909216168.77</v>
      </c>
      <c r="H85" s="166"/>
    </row>
    <row r="86" spans="1:8" ht="15">
      <c r="A86" s="159"/>
      <c r="B86" s="160"/>
      <c r="C86" s="160"/>
      <c r="D86" s="160"/>
      <c r="E86" s="160"/>
      <c r="F86" s="160"/>
      <c r="G86" s="160"/>
      <c r="H86" s="161"/>
    </row>
  </sheetData>
  <mergeCells count="4">
    <mergeCell ref="A4:E4"/>
    <mergeCell ref="A5:E5"/>
    <mergeCell ref="A6:E6"/>
    <mergeCell ref="H23:K2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C4A55-E548-4F5A-934D-798A7EF71A67}">
  <dimension ref="A1:A1"/>
  <sheetViews>
    <sheetView workbookViewId="0" topLeftCell="A1">
      <selection pane="topLeft" activeCell="A1" sqref="A1"/>
    </sheetView>
  </sheetViews>
  <sheetFormatPr defaultColWidth="9.14285714285714" defaultRowHeight="15"/>
  <sheetData>
    <row r="1" ht="15">
      <c r="A1" s="3" t="s">
        <v>589</v>
      </c>
    </row>
  </sheetData>
  <pageMargins left="0.7" right="0.7" top="0.75" bottom="0.75" header="0.3" footer="0.3"/>
  <pageSetup orientation="portrait"/>
  <headerFooter alignWithMargins="0"/>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6C025-6C55-4048-B38A-E6BCA4DF77A5}">
  <dimension ref="A1:E15"/>
  <sheetViews>
    <sheetView workbookViewId="0" topLeftCell="A1">
      <selection pane="topLeft" activeCell="A1" sqref="A1"/>
    </sheetView>
  </sheetViews>
  <sheetFormatPr defaultColWidth="9.140625" defaultRowHeight="12.75"/>
  <cols>
    <col min="1" max="1" width="3.28571428571429" style="141" customWidth="1"/>
    <col min="2" max="2" width="99.8571428571429" style="141" customWidth="1"/>
    <col min="3" max="3" width="14.4285714285714" style="141" customWidth="1"/>
    <col min="4" max="4" width="23.4285714285714" style="141" bestFit="1" customWidth="1"/>
    <col min="5" max="5" width="16.4285714285714" style="141" customWidth="1"/>
    <col min="6" max="16384" width="9.14285714285714" style="141"/>
  </cols>
  <sheetData>
    <row r="1" ht="12.75">
      <c r="A1" s="112" t="s">
        <v>591</v>
      </c>
    </row>
    <row r="2" ht="12.75">
      <c r="A2" s="112"/>
    </row>
    <row r="3" spans="2:3" ht="12.75">
      <c r="B3" s="142" t="s">
        <v>592</v>
      </c>
      <c r="C3" s="142"/>
    </row>
    <row r="5" ht="12.75">
      <c r="B5" s="141" t="s">
        <v>602</v>
      </c>
    </row>
    <row r="7" spans="2:5" s="1" customFormat="1" ht="12.75">
      <c r="B7" s="134" t="s">
        <v>385</v>
      </c>
      <c r="C7" s="134" t="s">
        <v>384</v>
      </c>
      <c r="D7" s="143" t="s">
        <v>386</v>
      </c>
      <c r="E7" s="143" t="s">
        <v>584</v>
      </c>
    </row>
    <row r="8" spans="2:5" s="1" customFormat="1" ht="12.75">
      <c r="B8" s="1" t="s">
        <v>553</v>
      </c>
      <c r="C8" s="1" t="s">
        <v>552</v>
      </c>
      <c r="D8" s="144">
        <v>12912.84</v>
      </c>
      <c r="E8" s="7">
        <v>2019</v>
      </c>
    </row>
    <row r="9" spans="2:5" s="1" customFormat="1" ht="12.75">
      <c r="B9" s="1" t="s">
        <v>555</v>
      </c>
      <c r="C9" s="1" t="s">
        <v>554</v>
      </c>
      <c r="D9" s="12">
        <v>249699.51</v>
      </c>
      <c r="E9" s="7">
        <v>2019</v>
      </c>
    </row>
    <row r="10" spans="2:5" s="1" customFormat="1" ht="12.75">
      <c r="B10" s="1" t="s">
        <v>559</v>
      </c>
      <c r="C10" s="1" t="s">
        <v>558</v>
      </c>
      <c r="D10" s="12">
        <v>5399045.6800000006</v>
      </c>
      <c r="E10" s="7">
        <v>2019</v>
      </c>
    </row>
    <row r="11" spans="2:5" s="1" customFormat="1" ht="12.75">
      <c r="B11" s="1" t="s">
        <v>561</v>
      </c>
      <c r="C11" s="1" t="s">
        <v>560</v>
      </c>
      <c r="D11" s="12">
        <v>95316.28</v>
      </c>
      <c r="E11" s="7">
        <v>2019</v>
      </c>
    </row>
    <row r="12" spans="2:5" s="1" customFormat="1" ht="12.75">
      <c r="B12" s="1" t="s">
        <v>567</v>
      </c>
      <c r="C12" s="1" t="s">
        <v>566</v>
      </c>
      <c r="D12" s="12">
        <v>2123320.16</v>
      </c>
      <c r="E12" s="7">
        <v>2019</v>
      </c>
    </row>
    <row r="13" spans="2:5" s="1" customFormat="1" ht="12.75">
      <c r="B13" s="1" t="s">
        <v>569</v>
      </c>
      <c r="C13" s="1" t="s">
        <v>568</v>
      </c>
      <c r="D13" s="12">
        <v>2158250.65</v>
      </c>
      <c r="E13" s="7">
        <v>2019</v>
      </c>
    </row>
    <row r="14" spans="2:5" s="1" customFormat="1" ht="12.75">
      <c r="B14" s="1" t="s">
        <v>571</v>
      </c>
      <c r="C14" s="1" t="s">
        <v>570</v>
      </c>
      <c r="D14" s="12">
        <v>1490757.73</v>
      </c>
      <c r="E14" s="7">
        <v>2019</v>
      </c>
    </row>
    <row r="15" spans="4:5" s="1" customFormat="1" ht="12.75">
      <c r="D15" s="132"/>
      <c r="E15" s="133"/>
    </row>
  </sheetData>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ntentType/>
  <cp:contentStatus/>
</cp:coreProperties>
</file>